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综合成绩库-社会学" sheetId="5" r:id="rId1"/>
    <sheet name="综合成绩库-人类学" sheetId="6" r:id="rId2"/>
    <sheet name="综合成绩库-民俗学" sheetId="7" r:id="rId3"/>
    <sheet name="综合成绩库社会工作学硕" sheetId="8" r:id="rId4"/>
    <sheet name="综合成绩库-社工专硕" sheetId="9" r:id="rId5"/>
    <sheet name="综合成绩库-社工非全日制" sheetId="10" r:id="rId6"/>
    <sheet name="优质计划申请" sheetId="13" r:id="rId7"/>
  </sheets>
  <calcPr calcId="144525"/>
</workbook>
</file>

<file path=xl/sharedStrings.xml><?xml version="1.0" encoding="utf-8"?>
<sst xmlns="http://schemas.openxmlformats.org/spreadsheetml/2006/main" count="539">
  <si>
    <t>社会学系2017年学术型硕士复试综合成绩总库（社会学专业）</t>
  </si>
  <si>
    <t>序号</t>
  </si>
  <si>
    <t>考生姓名</t>
  </si>
  <si>
    <t>考生编号</t>
  </si>
  <si>
    <t>性别</t>
  </si>
  <si>
    <t>本科毕业学校</t>
  </si>
  <si>
    <t>初试成绩</t>
  </si>
  <si>
    <t>外语</t>
  </si>
  <si>
    <t>政治</t>
  </si>
  <si>
    <t>专业一</t>
  </si>
  <si>
    <t>专业二</t>
  </si>
  <si>
    <t>初试平均分</t>
  </si>
  <si>
    <t>初试成绩60%</t>
  </si>
  <si>
    <t>综合面试(百分制)</t>
  </si>
  <si>
    <t>综合面试30%</t>
  </si>
  <si>
    <t>英语口试（百分制）</t>
  </si>
  <si>
    <t>英语口试10%</t>
  </si>
  <si>
    <t>复试总评成绩</t>
  </si>
  <si>
    <t>复试成绩40%</t>
  </si>
  <si>
    <t>总评成绩（百分制）</t>
  </si>
  <si>
    <t>是否录取</t>
  </si>
  <si>
    <t>录取专业</t>
  </si>
  <si>
    <t>录取类别</t>
  </si>
  <si>
    <t>1</t>
  </si>
  <si>
    <t>李敏</t>
  </si>
  <si>
    <t>104867117006469</t>
  </si>
  <si>
    <t>男</t>
  </si>
  <si>
    <t>山西大学</t>
  </si>
  <si>
    <t>400</t>
  </si>
  <si>
    <t>67</t>
  </si>
  <si>
    <t>75</t>
  </si>
  <si>
    <t>120</t>
  </si>
  <si>
    <t>138</t>
  </si>
  <si>
    <t>87.2222</t>
  </si>
  <si>
    <t>26.1667</t>
  </si>
  <si>
    <t>8.56</t>
  </si>
  <si>
    <t>86.8167</t>
  </si>
  <si>
    <t>34.7267</t>
  </si>
  <si>
    <t>82.7267</t>
  </si>
  <si>
    <t>是</t>
  </si>
  <si>
    <t>社会学</t>
  </si>
  <si>
    <t>全日制</t>
  </si>
  <si>
    <t>2</t>
  </si>
  <si>
    <t>陈茁</t>
  </si>
  <si>
    <t>104867117015602</t>
  </si>
  <si>
    <t>女</t>
  </si>
  <si>
    <t>北京科技大学</t>
  </si>
  <si>
    <t>402</t>
  </si>
  <si>
    <t>72</t>
  </si>
  <si>
    <t>82</t>
  </si>
  <si>
    <t>126</t>
  </si>
  <si>
    <t>122</t>
  </si>
  <si>
    <t>84.5556</t>
  </si>
  <si>
    <t>25.3667</t>
  </si>
  <si>
    <t>8.5</t>
  </si>
  <si>
    <t>84.6667</t>
  </si>
  <si>
    <t>33.8667</t>
  </si>
  <si>
    <t>82.1067</t>
  </si>
  <si>
    <t>3</t>
  </si>
  <si>
    <t>王御蛟</t>
  </si>
  <si>
    <t>104867117015628</t>
  </si>
  <si>
    <t>云南师范大学</t>
  </si>
  <si>
    <t>355</t>
  </si>
  <si>
    <t>63</t>
  </si>
  <si>
    <t>73</t>
  </si>
  <si>
    <t>105</t>
  </si>
  <si>
    <t>114</t>
  </si>
  <si>
    <t>85.7778</t>
  </si>
  <si>
    <t>25.7333</t>
  </si>
  <si>
    <t>8.6</t>
  </si>
  <si>
    <t>85.8334</t>
  </si>
  <si>
    <t>34.3334</t>
  </si>
  <si>
    <t>76.9334</t>
  </si>
  <si>
    <t>4</t>
  </si>
  <si>
    <t>程素芬</t>
  </si>
  <si>
    <t>104867117015611</t>
  </si>
  <si>
    <t>西南财经大学</t>
  </si>
  <si>
    <t>358</t>
  </si>
  <si>
    <t>74</t>
  </si>
  <si>
    <t>64</t>
  </si>
  <si>
    <t>100</t>
  </si>
  <si>
    <t>83.3333</t>
  </si>
  <si>
    <t>25</t>
  </si>
  <si>
    <t>8.58</t>
  </si>
  <si>
    <t>83.875</t>
  </si>
  <si>
    <t>33.55</t>
  </si>
  <si>
    <t>76.51</t>
  </si>
  <si>
    <t>5</t>
  </si>
  <si>
    <t>张煜月</t>
  </si>
  <si>
    <t>104867117015614</t>
  </si>
  <si>
    <t>河南科技大学</t>
  </si>
  <si>
    <t>338</t>
  </si>
  <si>
    <t>65</t>
  </si>
  <si>
    <t>99</t>
  </si>
  <si>
    <t>110</t>
  </si>
  <si>
    <t>74.8934</t>
  </si>
  <si>
    <t>6</t>
  </si>
  <si>
    <t>胡静凝</t>
  </si>
  <si>
    <t>104867117015622</t>
  </si>
  <si>
    <t>中南大学</t>
  </si>
  <si>
    <t>341</t>
  </si>
  <si>
    <t>61</t>
  </si>
  <si>
    <t>101</t>
  </si>
  <si>
    <t>112</t>
  </si>
  <si>
    <t>25.4</t>
  </si>
  <si>
    <t>8.48</t>
  </si>
  <si>
    <t>84.7</t>
  </si>
  <si>
    <t>33.88</t>
  </si>
  <si>
    <t>74.8</t>
  </si>
  <si>
    <t>7</t>
  </si>
  <si>
    <t>朱雯</t>
  </si>
  <si>
    <t>104867117015613</t>
  </si>
  <si>
    <t>中国海洋大学</t>
  </si>
  <si>
    <t>349</t>
  </si>
  <si>
    <t>69</t>
  </si>
  <si>
    <t>68</t>
  </si>
  <si>
    <t>113</t>
  </si>
  <si>
    <t>24.6</t>
  </si>
  <si>
    <t>8.24</t>
  </si>
  <si>
    <t>82.1</t>
  </si>
  <si>
    <t>32.84</t>
  </si>
  <si>
    <t>74.72</t>
  </si>
  <si>
    <t>8</t>
  </si>
  <si>
    <t>关秋洁</t>
  </si>
  <si>
    <t>104867117015605</t>
  </si>
  <si>
    <t>华北电力大学(保定)</t>
  </si>
  <si>
    <t>343</t>
  </si>
  <si>
    <t>96</t>
  </si>
  <si>
    <t>111</t>
  </si>
  <si>
    <t>81.8889</t>
  </si>
  <si>
    <t>24.5667</t>
  </si>
  <si>
    <t>8.4</t>
  </si>
  <si>
    <t>82.4167</t>
  </si>
  <si>
    <t>32.9667</t>
  </si>
  <si>
    <t>74.1267</t>
  </si>
  <si>
    <t>社会工作学硕</t>
  </si>
  <si>
    <t>9</t>
  </si>
  <si>
    <t>孙曼</t>
  </si>
  <si>
    <t>104867117015618</t>
  </si>
  <si>
    <t>河南财经政法大学</t>
  </si>
  <si>
    <t>70</t>
  </si>
  <si>
    <t>71</t>
  </si>
  <si>
    <t>93</t>
  </si>
  <si>
    <t>104</t>
  </si>
  <si>
    <t>81</t>
  </si>
  <si>
    <t>24.3</t>
  </si>
  <si>
    <t>81.95</t>
  </si>
  <si>
    <t>32.78</t>
  </si>
  <si>
    <t>73.34</t>
  </si>
  <si>
    <t>否</t>
  </si>
  <si>
    <t>∕</t>
  </si>
  <si>
    <t>10</t>
  </si>
  <si>
    <t>曾铎</t>
  </si>
  <si>
    <t>104867117006470</t>
  </si>
  <si>
    <t>华中师范大学</t>
  </si>
  <si>
    <t>330</t>
  </si>
  <si>
    <t>77</t>
  </si>
  <si>
    <t>90</t>
  </si>
  <si>
    <t>94</t>
  </si>
  <si>
    <t>39.6</t>
  </si>
  <si>
    <t>11</t>
  </si>
  <si>
    <t>张日伟</t>
  </si>
  <si>
    <t>104867117015629</t>
  </si>
  <si>
    <t>西北农林科技大学</t>
  </si>
  <si>
    <t>108</t>
  </si>
  <si>
    <t>63.6</t>
  </si>
  <si>
    <t>38.16</t>
  </si>
  <si>
    <t>社会学系2017年学术型硕士复试综合成绩总库（人类学专业）</t>
  </si>
  <si>
    <t>崔琳</t>
  </si>
  <si>
    <t>104867117015632</t>
  </si>
  <si>
    <t>湖北师范大学</t>
  </si>
  <si>
    <t>121</t>
  </si>
  <si>
    <t>134</t>
  </si>
  <si>
    <t>83.6667</t>
  </si>
  <si>
    <t>25.1</t>
  </si>
  <si>
    <t>8.72</t>
  </si>
  <si>
    <t>84.6875</t>
  </si>
  <si>
    <t>33.875</t>
  </si>
  <si>
    <t>81.875</t>
  </si>
  <si>
    <t>人类学</t>
  </si>
  <si>
    <t>任九菊</t>
  </si>
  <si>
    <t>104867117015633</t>
  </si>
  <si>
    <t>兰州大学</t>
  </si>
  <si>
    <t>346</t>
  </si>
  <si>
    <t>62</t>
  </si>
  <si>
    <t>109</t>
  </si>
  <si>
    <t>86.7778</t>
  </si>
  <si>
    <t>26.0333</t>
  </si>
  <si>
    <t>8.64</t>
  </si>
  <si>
    <t>86.6834</t>
  </si>
  <si>
    <t>34.6734</t>
  </si>
  <si>
    <t>76.1934</t>
  </si>
  <si>
    <t>社会学系2017年学术型硕士复试综合成绩总库（民俗学专业）</t>
  </si>
  <si>
    <t>综合面试</t>
  </si>
  <si>
    <t>英语口试</t>
  </si>
  <si>
    <t>总评成绩</t>
  </si>
  <si>
    <t>冯诗琪</t>
  </si>
  <si>
    <t>104867117006478</t>
  </si>
  <si>
    <t>江汉大学</t>
  </si>
  <si>
    <t>427</t>
  </si>
  <si>
    <t>139</t>
  </si>
  <si>
    <t>142</t>
  </si>
  <si>
    <t>86.625</t>
  </si>
  <si>
    <t>25.9875</t>
  </si>
  <si>
    <t>8.54</t>
  </si>
  <si>
    <t>86.3188</t>
  </si>
  <si>
    <t>34.5275</t>
  </si>
  <si>
    <t>85.7675</t>
  </si>
  <si>
    <t>民俗学</t>
  </si>
  <si>
    <t>熊诗维</t>
  </si>
  <si>
    <t>104867117006480</t>
  </si>
  <si>
    <t>湖北大学</t>
  </si>
  <si>
    <t>388</t>
  </si>
  <si>
    <t>127</t>
  </si>
  <si>
    <t>87.375</t>
  </si>
  <si>
    <t>26.2125</t>
  </si>
  <si>
    <t>8.62</t>
  </si>
  <si>
    <t>87.0812</t>
  </si>
  <si>
    <t>34.8325</t>
  </si>
  <si>
    <t>81.3925</t>
  </si>
  <si>
    <t>邓爱华</t>
  </si>
  <si>
    <t>104867117006477</t>
  </si>
  <si>
    <t>372</t>
  </si>
  <si>
    <t>123</t>
  </si>
  <si>
    <t>83.5</t>
  </si>
  <si>
    <t>25.05</t>
  </si>
  <si>
    <t>8.52</t>
  </si>
  <si>
    <t>83.925</t>
  </si>
  <si>
    <t>33.57</t>
  </si>
  <si>
    <t>78.21</t>
  </si>
  <si>
    <t>罗椅</t>
  </si>
  <si>
    <t>104867117015643</t>
  </si>
  <si>
    <t>华中农业大学</t>
  </si>
  <si>
    <t>369</t>
  </si>
  <si>
    <t>76</t>
  </si>
  <si>
    <t>106</t>
  </si>
  <si>
    <t>83.1</t>
  </si>
  <si>
    <t>33.24</t>
  </si>
  <si>
    <t>77.52</t>
  </si>
  <si>
    <t>社工专硕</t>
  </si>
  <si>
    <t>杜燕</t>
  </si>
  <si>
    <t>104867117015645</t>
  </si>
  <si>
    <t>绵阳师范学院</t>
  </si>
  <si>
    <t>351</t>
  </si>
  <si>
    <t>82.5</t>
  </si>
  <si>
    <t>24.75</t>
  </si>
  <si>
    <t>82.475</t>
  </si>
  <si>
    <t>32.99</t>
  </si>
  <si>
    <t>75.11</t>
  </si>
  <si>
    <t>孙晔</t>
  </si>
  <si>
    <t>104867117015641</t>
  </si>
  <si>
    <t>湖南大学</t>
  </si>
  <si>
    <t>91</t>
  </si>
  <si>
    <t>85.25</t>
  </si>
  <si>
    <t>25.575</t>
  </si>
  <si>
    <t>8.78</t>
  </si>
  <si>
    <t>83.6375</t>
  </si>
  <si>
    <t>33.455</t>
  </si>
  <si>
    <t>74.015</t>
  </si>
  <si>
    <t>社会学系2017年学术型硕士复试综合成绩总库（社会工作专业）</t>
  </si>
  <si>
    <t>王欢</t>
  </si>
  <si>
    <t>104867117015646</t>
  </si>
  <si>
    <t>东北农业大学</t>
  </si>
  <si>
    <t>370</t>
  </si>
  <si>
    <t>85.1429</t>
  </si>
  <si>
    <t>25.5429</t>
  </si>
  <si>
    <t>81.33</t>
  </si>
  <si>
    <t>8.133</t>
  </si>
  <si>
    <t>84.1897</t>
  </si>
  <si>
    <t>33.6759</t>
  </si>
  <si>
    <t>78.0759</t>
  </si>
  <si>
    <t>揭英鹏</t>
  </si>
  <si>
    <t>104867117006481</t>
  </si>
  <si>
    <t>武汉工程大学</t>
  </si>
  <si>
    <t>95</t>
  </si>
  <si>
    <t>107</t>
  </si>
  <si>
    <t>80.7143</t>
  </si>
  <si>
    <t>24.2142</t>
  </si>
  <si>
    <t>79.33</t>
  </si>
  <si>
    <t>7.933</t>
  </si>
  <si>
    <t>80.3682</t>
  </si>
  <si>
    <t>32.1473</t>
  </si>
  <si>
    <t>71.7473</t>
  </si>
  <si>
    <t>社会工作专硕</t>
  </si>
  <si>
    <t>社会学系2017年专业学位硕士复试综合成绩总库（全日制社会工作专业）</t>
  </si>
  <si>
    <t>刘枫</t>
  </si>
  <si>
    <t>104867117015670</t>
  </si>
  <si>
    <t>江西师范大学</t>
  </si>
  <si>
    <t>407</t>
  </si>
  <si>
    <t>125</t>
  </si>
  <si>
    <t>137</t>
  </si>
  <si>
    <t>85.8571</t>
  </si>
  <si>
    <t>25.7571</t>
  </si>
  <si>
    <t>85</t>
  </si>
  <si>
    <t>85.6428</t>
  </si>
  <si>
    <t>34.2571</t>
  </si>
  <si>
    <t>83.0971</t>
  </si>
  <si>
    <t>李柳棣</t>
  </si>
  <si>
    <t>104867117006482</t>
  </si>
  <si>
    <t>湖北第二师范学院</t>
  </si>
  <si>
    <t>385</t>
  </si>
  <si>
    <t>84</t>
  </si>
  <si>
    <t>119</t>
  </si>
  <si>
    <t>84.1429</t>
  </si>
  <si>
    <t>25.2429</t>
  </si>
  <si>
    <t>87</t>
  </si>
  <si>
    <t>8.7</t>
  </si>
  <si>
    <t>84.8572</t>
  </si>
  <si>
    <t>33.9429</t>
  </si>
  <si>
    <t>80.1429</t>
  </si>
  <si>
    <t>李鑫</t>
  </si>
  <si>
    <t>104867117015671</t>
  </si>
  <si>
    <t>湖北民族学院</t>
  </si>
  <si>
    <t>66</t>
  </si>
  <si>
    <t>116</t>
  </si>
  <si>
    <t>129</t>
  </si>
  <si>
    <t>8.35</t>
  </si>
  <si>
    <t>83.9822</t>
  </si>
  <si>
    <t>33.5929</t>
  </si>
  <si>
    <t>79.7929</t>
  </si>
  <si>
    <t>彭丽媛</t>
  </si>
  <si>
    <t>104867117006483</t>
  </si>
  <si>
    <t>武汉理工大学</t>
  </si>
  <si>
    <t>366</t>
  </si>
  <si>
    <t>86.4286</t>
  </si>
  <si>
    <t>25.9286</t>
  </si>
  <si>
    <t>85.8515</t>
  </si>
  <si>
    <t>34.6</t>
  </si>
  <si>
    <t>78.52</t>
  </si>
  <si>
    <t>吕候丞</t>
  </si>
  <si>
    <t>104867117015675</t>
  </si>
  <si>
    <t>广东外语外贸大学</t>
  </si>
  <si>
    <t>345</t>
  </si>
  <si>
    <t>88</t>
  </si>
  <si>
    <t>118</t>
  </si>
  <si>
    <t>86.2857</t>
  </si>
  <si>
    <t>25.8857</t>
  </si>
  <si>
    <t>86.83</t>
  </si>
  <si>
    <t>8.683</t>
  </si>
  <si>
    <t>86.4218</t>
  </si>
  <si>
    <t>34.5687</t>
  </si>
  <si>
    <t>75.9687</t>
  </si>
  <si>
    <t>孙雪</t>
  </si>
  <si>
    <t>104867117006484</t>
  </si>
  <si>
    <t>中南财经政法大学</t>
  </si>
  <si>
    <t>58</t>
  </si>
  <si>
    <t>102</t>
  </si>
  <si>
    <t>80.8571</t>
  </si>
  <si>
    <t>24.2571</t>
  </si>
  <si>
    <t>80.9753</t>
  </si>
  <si>
    <t>32.3901</t>
  </si>
  <si>
    <t>74.5101</t>
  </si>
  <si>
    <t>赵娇</t>
  </si>
  <si>
    <t>104867117006486</t>
  </si>
  <si>
    <t>武汉大学</t>
  </si>
  <si>
    <t>333</t>
  </si>
  <si>
    <t>45</t>
  </si>
  <si>
    <t>50</t>
  </si>
  <si>
    <t>84.17</t>
  </si>
  <si>
    <t>8.417</t>
  </si>
  <si>
    <t>85.4353</t>
  </si>
  <si>
    <t>34.1741</t>
  </si>
  <si>
    <t>74.1341</t>
  </si>
  <si>
    <t>马浩然</t>
  </si>
  <si>
    <t>104867117015677</t>
  </si>
  <si>
    <t>西北民族大学</t>
  </si>
  <si>
    <t>339</t>
  </si>
  <si>
    <t>79</t>
  </si>
  <si>
    <t>56</t>
  </si>
  <si>
    <t>78.8571</t>
  </si>
  <si>
    <t>23.6571</t>
  </si>
  <si>
    <t>83.67</t>
  </si>
  <si>
    <t>8.367</t>
  </si>
  <si>
    <t>80.0603</t>
  </si>
  <si>
    <t>32.0241</t>
  </si>
  <si>
    <t>72.7041</t>
  </si>
  <si>
    <t>社会学系2017年专业学位硕士复试综合成绩总库（非全日制社会工作专业）</t>
  </si>
  <si>
    <t>夏雨晴</t>
  </si>
  <si>
    <t>104867117015648</t>
  </si>
  <si>
    <t>常熟理工学院</t>
  </si>
  <si>
    <t>403</t>
  </si>
  <si>
    <t>80</t>
  </si>
  <si>
    <t>85.4286</t>
  </si>
  <si>
    <t>25.6286</t>
  </si>
  <si>
    <t>86.5715</t>
  </si>
  <si>
    <t>34.6286</t>
  </si>
  <si>
    <t>82.9886</t>
  </si>
  <si>
    <t>非全日制</t>
  </si>
  <si>
    <t>李安琪</t>
  </si>
  <si>
    <t>104867117015668</t>
  </si>
  <si>
    <t>苏州科技学院</t>
  </si>
  <si>
    <t>398</t>
  </si>
  <si>
    <t>115</t>
  </si>
  <si>
    <t>84.7143</t>
  </si>
  <si>
    <t>25.4143</t>
  </si>
  <si>
    <t>85.33</t>
  </si>
  <si>
    <t>8.533</t>
  </si>
  <si>
    <t>84.8682</t>
  </si>
  <si>
    <t>33.9473</t>
  </si>
  <si>
    <t>81.7073</t>
  </si>
  <si>
    <t>汝一帆</t>
  </si>
  <si>
    <t>104867117015655</t>
  </si>
  <si>
    <t>盐城师范学院</t>
  </si>
  <si>
    <t>394</t>
  </si>
  <si>
    <t>124</t>
  </si>
  <si>
    <t>132</t>
  </si>
  <si>
    <t>86</t>
  </si>
  <si>
    <t>25.8</t>
  </si>
  <si>
    <t>84.33</t>
  </si>
  <si>
    <t>8.433</t>
  </si>
  <si>
    <t>85.5825</t>
  </si>
  <si>
    <t>34.233</t>
  </si>
  <si>
    <t>81.513</t>
  </si>
  <si>
    <t>金惠静</t>
  </si>
  <si>
    <t>104867117015656</t>
  </si>
  <si>
    <t>南京师范大学</t>
  </si>
  <si>
    <t>389</t>
  </si>
  <si>
    <t>51</t>
  </si>
  <si>
    <t>128</t>
  </si>
  <si>
    <t>133</t>
  </si>
  <si>
    <t>86.7143</t>
  </si>
  <si>
    <t>26.0143</t>
  </si>
  <si>
    <t>8.8</t>
  </si>
  <si>
    <t>87.0357</t>
  </si>
  <si>
    <t>34.8143</t>
  </si>
  <si>
    <t>79.4943</t>
  </si>
  <si>
    <t>汤敏莉</t>
  </si>
  <si>
    <t>104867117015658</t>
  </si>
  <si>
    <t>江南大学</t>
  </si>
  <si>
    <t>52</t>
  </si>
  <si>
    <t>130</t>
  </si>
  <si>
    <t>88.2857</t>
  </si>
  <si>
    <t>26.4857</t>
  </si>
  <si>
    <t>83</t>
  </si>
  <si>
    <t>8.3</t>
  </si>
  <si>
    <t>86.9428</t>
  </si>
  <si>
    <t>34.7771</t>
  </si>
  <si>
    <t>76.8971</t>
  </si>
  <si>
    <t>杨凡璐</t>
  </si>
  <si>
    <t>104867117015657</t>
  </si>
  <si>
    <t>合肥学院</t>
  </si>
  <si>
    <t>60</t>
  </si>
  <si>
    <t>55</t>
  </si>
  <si>
    <t>75.1029</t>
  </si>
  <si>
    <t>徐玉燕</t>
  </si>
  <si>
    <t>104867117015652</t>
  </si>
  <si>
    <t>江苏科技大学南徐学院</t>
  </si>
  <si>
    <t>86.5714</t>
  </si>
  <si>
    <t>25.9714</t>
  </si>
  <si>
    <t>85.17</t>
  </si>
  <si>
    <t>8.517</t>
  </si>
  <si>
    <t>86.2211</t>
  </si>
  <si>
    <t>34.4884</t>
  </si>
  <si>
    <t>75.0484</t>
  </si>
  <si>
    <t>陈博</t>
  </si>
  <si>
    <t>104867117006492</t>
  </si>
  <si>
    <t>331</t>
  </si>
  <si>
    <t>89</t>
  </si>
  <si>
    <t>87.83</t>
  </si>
  <si>
    <t>8.783</t>
  </si>
  <si>
    <t>86.8861</t>
  </si>
  <si>
    <t>34.7544</t>
  </si>
  <si>
    <t>74.4744</t>
  </si>
  <si>
    <t>陈心怡</t>
  </si>
  <si>
    <t>104867117015661</t>
  </si>
  <si>
    <t>三江学院</t>
  </si>
  <si>
    <t>334</t>
  </si>
  <si>
    <t>57</t>
  </si>
  <si>
    <t>92</t>
  </si>
  <si>
    <t>84.8282</t>
  </si>
  <si>
    <t>33.9313</t>
  </si>
  <si>
    <t>74.0113</t>
  </si>
  <si>
    <t>陈炎峰</t>
  </si>
  <si>
    <t>104867117015664</t>
  </si>
  <si>
    <t>327</t>
  </si>
  <si>
    <t>82.1429</t>
  </si>
  <si>
    <t>24.6429</t>
  </si>
  <si>
    <t>82.3572</t>
  </si>
  <si>
    <t>32.9429</t>
  </si>
  <si>
    <t>72.1829</t>
  </si>
  <si>
    <t>12</t>
  </si>
  <si>
    <t>吴佳</t>
  </si>
  <si>
    <t>104867117015654</t>
  </si>
  <si>
    <t>苏州大学</t>
  </si>
  <si>
    <t>315</t>
  </si>
  <si>
    <t>47</t>
  </si>
  <si>
    <t>83.17</t>
  </si>
  <si>
    <t>8.317</t>
  </si>
  <si>
    <t>81.5425</t>
  </si>
  <si>
    <t>32.617</t>
  </si>
  <si>
    <t>70.417</t>
  </si>
  <si>
    <t>钱雯</t>
  </si>
  <si>
    <t>104867117015676</t>
  </si>
  <si>
    <t>扬州大学</t>
  </si>
  <si>
    <t>117</t>
  </si>
  <si>
    <t>84.4286</t>
  </si>
  <si>
    <t>25.3286</t>
  </si>
  <si>
    <t>84.614</t>
  </si>
  <si>
    <t>33.8456</t>
  </si>
  <si>
    <t>社会学系2017年优质生源计划申请复试综合成绩总库</t>
  </si>
  <si>
    <t>报考单位</t>
  </si>
  <si>
    <t>报考专业</t>
  </si>
  <si>
    <t>申请专业</t>
  </si>
  <si>
    <t>初试总分</t>
  </si>
  <si>
    <r>
      <rPr>
        <sz val="10"/>
        <rFont val="宋体"/>
        <charset val="134"/>
      </rPr>
      <t>业务课</t>
    </r>
    <r>
      <rPr>
        <sz val="10"/>
        <rFont val="Arial"/>
        <charset val="134"/>
      </rPr>
      <t>1</t>
    </r>
  </si>
  <si>
    <r>
      <rPr>
        <sz val="10"/>
        <rFont val="宋体"/>
        <charset val="134"/>
      </rPr>
      <t>业务课</t>
    </r>
    <r>
      <rPr>
        <sz val="10"/>
        <rFont val="Arial"/>
        <charset val="134"/>
      </rPr>
      <t>2</t>
    </r>
  </si>
  <si>
    <t>公共课平均分</t>
  </si>
  <si>
    <t>公共科目30%</t>
  </si>
  <si>
    <t>综合面试50%</t>
  </si>
  <si>
    <t>英语口试20%</t>
  </si>
  <si>
    <t>复试成绩70%</t>
  </si>
  <si>
    <t>李彦睿</t>
  </si>
  <si>
    <t>100017000310317</t>
  </si>
  <si>
    <t>北京大学</t>
  </si>
  <si>
    <t>43.5</t>
  </si>
  <si>
    <t>17</t>
  </si>
  <si>
    <t>60.5</t>
  </si>
  <si>
    <t>82.7</t>
  </si>
  <si>
    <t>吴责霖</t>
  </si>
  <si>
    <t>105587230105668</t>
  </si>
  <si>
    <t>山东大学</t>
  </si>
  <si>
    <t>中山大学</t>
  </si>
  <si>
    <t>84.125</t>
  </si>
  <si>
    <t>42.0625</t>
  </si>
  <si>
    <t>16.76</t>
  </si>
  <si>
    <t>84.0321</t>
  </si>
  <si>
    <t>58.8225</t>
  </si>
  <si>
    <t>79.6725</t>
  </si>
  <si>
    <t>何啊龙</t>
  </si>
  <si>
    <t>100027113316993</t>
  </si>
  <si>
    <t>中国人民大学</t>
  </si>
  <si>
    <t>新闻学</t>
  </si>
  <si>
    <t>社会工作专业硕士</t>
  </si>
  <si>
    <t>82.625</t>
  </si>
  <si>
    <t>41.3125</t>
  </si>
  <si>
    <t>16.8</t>
  </si>
  <si>
    <t>83.0179</t>
  </si>
  <si>
    <t>58.1125</t>
  </si>
  <si>
    <t>78.6625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</si>
</sst>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name val="华文仿宋"/>
      <charset val="134"/>
    </font>
    <font>
      <b/>
      <sz val="10"/>
      <name val="黑体"/>
      <charset val="134"/>
    </font>
    <font>
      <sz val="10"/>
      <name val="华文仿宋"/>
      <charset val="134"/>
    </font>
    <font>
      <sz val="10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7" fillId="0" borderId="0" applyNumberFormat="0" applyFont="0" applyFill="0" applyBorder="0" applyAlignment="0" applyProtection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1"/>
  <sheetViews>
    <sheetView tabSelected="1" workbookViewId="0">
      <selection activeCell="O12" sqref="O12:O13"/>
    </sheetView>
  </sheetViews>
  <sheetFormatPr defaultColWidth="9" defaultRowHeight="13.5"/>
  <cols>
    <col min="1" max="1" width="4.875" style="19" customWidth="1"/>
    <col min="3" max="3" width="14.5" style="19" customWidth="1"/>
    <col min="4" max="4" width="5.5" style="3" customWidth="1"/>
    <col min="5" max="5" width="15" customWidth="1"/>
    <col min="6" max="6" width="9" style="20"/>
    <col min="7" max="7" width="6.875" style="20" customWidth="1"/>
    <col min="8" max="8" width="7.75" style="20" customWidth="1"/>
    <col min="9" max="10" width="9" style="20"/>
    <col min="11" max="11" width="9.375" style="21" customWidth="1"/>
    <col min="12" max="12" width="10.75" style="21" customWidth="1"/>
    <col min="13" max="13" width="17" style="21" customWidth="1"/>
    <col min="14" max="14" width="9.75" style="20" customWidth="1"/>
    <col min="15" max="15" width="11.625" style="21" customWidth="1"/>
    <col min="16" max="16" width="10.625" style="20" customWidth="1"/>
    <col min="17" max="17" width="13" style="20" customWidth="1"/>
    <col min="18" max="18" width="13.75" style="21" customWidth="1"/>
    <col min="19" max="19" width="10.25" style="20" customWidth="1"/>
    <col min="20" max="20" width="9" style="20"/>
    <col min="21" max="21" width="12.375" style="20" customWidth="1"/>
  </cols>
  <sheetData>
    <row r="1" ht="48" customHeight="1" spans="1:2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="1" customFormat="1" ht="29" customHeight="1" spans="1:22">
      <c r="A2" s="66" t="s">
        <v>1</v>
      </c>
      <c r="B2" s="67" t="s">
        <v>2</v>
      </c>
      <c r="C2" s="67" t="s">
        <v>3</v>
      </c>
      <c r="D2" s="49" t="s">
        <v>4</v>
      </c>
      <c r="E2" s="67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 t="s">
        <v>10</v>
      </c>
      <c r="K2" s="49" t="s">
        <v>11</v>
      </c>
      <c r="L2" s="49" t="s">
        <v>12</v>
      </c>
      <c r="M2" s="49" t="s">
        <v>13</v>
      </c>
      <c r="N2" s="49" t="s">
        <v>14</v>
      </c>
      <c r="O2" s="49" t="s">
        <v>15</v>
      </c>
      <c r="P2" s="49" t="s">
        <v>16</v>
      </c>
      <c r="Q2" s="49" t="s">
        <v>17</v>
      </c>
      <c r="R2" s="49" t="s">
        <v>18</v>
      </c>
      <c r="S2" s="50" t="s">
        <v>19</v>
      </c>
      <c r="T2" s="68" t="s">
        <v>20</v>
      </c>
      <c r="U2" s="68" t="s">
        <v>21</v>
      </c>
      <c r="V2" s="69" t="s">
        <v>22</v>
      </c>
    </row>
    <row r="3" s="2" customFormat="1" ht="29" customHeight="1" spans="1:22">
      <c r="A3" s="61" t="s">
        <v>23</v>
      </c>
      <c r="B3" s="62" t="s">
        <v>24</v>
      </c>
      <c r="C3" s="62" t="s">
        <v>25</v>
      </c>
      <c r="D3" s="9" t="s">
        <v>26</v>
      </c>
      <c r="E3" s="62" t="s">
        <v>27</v>
      </c>
      <c r="F3" s="9" t="s">
        <v>28</v>
      </c>
      <c r="G3" s="9" t="s">
        <v>29</v>
      </c>
      <c r="H3" s="9" t="s">
        <v>30</v>
      </c>
      <c r="I3" s="9" t="s">
        <v>31</v>
      </c>
      <c r="J3" s="9" t="s">
        <v>32</v>
      </c>
      <c r="K3" s="9">
        <v>80</v>
      </c>
      <c r="L3" s="9">
        <f t="shared" ref="L3:L12" si="0">K3*0.6</f>
        <v>48</v>
      </c>
      <c r="M3" s="9" t="s">
        <v>33</v>
      </c>
      <c r="N3" s="9" t="s">
        <v>34</v>
      </c>
      <c r="O3" s="9">
        <v>85.6</v>
      </c>
      <c r="P3" s="9" t="s">
        <v>35</v>
      </c>
      <c r="Q3" s="9" t="s">
        <v>36</v>
      </c>
      <c r="R3" s="9" t="s">
        <v>37</v>
      </c>
      <c r="S3" s="15" t="s">
        <v>38</v>
      </c>
      <c r="T3" s="16" t="s">
        <v>39</v>
      </c>
      <c r="U3" s="16" t="s">
        <v>40</v>
      </c>
      <c r="V3" s="16" t="s">
        <v>41</v>
      </c>
    </row>
    <row r="4" s="2" customFormat="1" ht="29" customHeight="1" spans="1:22">
      <c r="A4" s="61" t="s">
        <v>42</v>
      </c>
      <c r="B4" s="62" t="s">
        <v>43</v>
      </c>
      <c r="C4" s="62" t="s">
        <v>44</v>
      </c>
      <c r="D4" s="9" t="s">
        <v>45</v>
      </c>
      <c r="E4" s="62" t="s">
        <v>46</v>
      </c>
      <c r="F4" s="9" t="s">
        <v>47</v>
      </c>
      <c r="G4" s="9" t="s">
        <v>48</v>
      </c>
      <c r="H4" s="9" t="s">
        <v>49</v>
      </c>
      <c r="I4" s="9" t="s">
        <v>50</v>
      </c>
      <c r="J4" s="9" t="s">
        <v>51</v>
      </c>
      <c r="K4" s="9">
        <v>80.4</v>
      </c>
      <c r="L4" s="9">
        <f t="shared" si="0"/>
        <v>48.24</v>
      </c>
      <c r="M4" s="9" t="s">
        <v>52</v>
      </c>
      <c r="N4" s="9" t="s">
        <v>53</v>
      </c>
      <c r="O4" s="9">
        <v>85</v>
      </c>
      <c r="P4" s="9" t="s">
        <v>54</v>
      </c>
      <c r="Q4" s="9" t="s">
        <v>55</v>
      </c>
      <c r="R4" s="9" t="s">
        <v>56</v>
      </c>
      <c r="S4" s="15" t="s">
        <v>57</v>
      </c>
      <c r="T4" s="16" t="s">
        <v>39</v>
      </c>
      <c r="U4" s="16" t="s">
        <v>40</v>
      </c>
      <c r="V4" s="16" t="s">
        <v>41</v>
      </c>
    </row>
    <row r="5" s="2" customFormat="1" ht="29" customHeight="1" spans="1:22">
      <c r="A5" s="61" t="s">
        <v>58</v>
      </c>
      <c r="B5" s="62" t="s">
        <v>59</v>
      </c>
      <c r="C5" s="62" t="s">
        <v>60</v>
      </c>
      <c r="D5" s="9" t="s">
        <v>45</v>
      </c>
      <c r="E5" s="62" t="s">
        <v>61</v>
      </c>
      <c r="F5" s="9" t="s">
        <v>62</v>
      </c>
      <c r="G5" s="9" t="s">
        <v>63</v>
      </c>
      <c r="H5" s="9" t="s">
        <v>64</v>
      </c>
      <c r="I5" s="9" t="s">
        <v>65</v>
      </c>
      <c r="J5" s="9" t="s">
        <v>66</v>
      </c>
      <c r="K5" s="9">
        <v>71</v>
      </c>
      <c r="L5" s="9">
        <f t="shared" si="0"/>
        <v>42.6</v>
      </c>
      <c r="M5" s="9" t="s">
        <v>67</v>
      </c>
      <c r="N5" s="9" t="s">
        <v>68</v>
      </c>
      <c r="O5" s="9">
        <v>86</v>
      </c>
      <c r="P5" s="9" t="s">
        <v>69</v>
      </c>
      <c r="Q5" s="9" t="s">
        <v>70</v>
      </c>
      <c r="R5" s="9" t="s">
        <v>71</v>
      </c>
      <c r="S5" s="15" t="s">
        <v>72</v>
      </c>
      <c r="T5" s="16" t="s">
        <v>39</v>
      </c>
      <c r="U5" s="16" t="s">
        <v>40</v>
      </c>
      <c r="V5" s="16" t="s">
        <v>41</v>
      </c>
    </row>
    <row r="6" s="2" customFormat="1" ht="29" customHeight="1" spans="1:22">
      <c r="A6" s="61" t="s">
        <v>73</v>
      </c>
      <c r="B6" s="62" t="s">
        <v>74</v>
      </c>
      <c r="C6" s="62" t="s">
        <v>75</v>
      </c>
      <c r="D6" s="9" t="s">
        <v>45</v>
      </c>
      <c r="E6" s="62" t="s">
        <v>76</v>
      </c>
      <c r="F6" s="9" t="s">
        <v>77</v>
      </c>
      <c r="G6" s="9" t="s">
        <v>78</v>
      </c>
      <c r="H6" s="9" t="s">
        <v>79</v>
      </c>
      <c r="I6" s="9" t="s">
        <v>80</v>
      </c>
      <c r="J6" s="9" t="s">
        <v>31</v>
      </c>
      <c r="K6" s="9">
        <v>71.6</v>
      </c>
      <c r="L6" s="9">
        <f t="shared" si="0"/>
        <v>42.96</v>
      </c>
      <c r="M6" s="9" t="s">
        <v>81</v>
      </c>
      <c r="N6" s="9" t="s">
        <v>82</v>
      </c>
      <c r="O6" s="9">
        <v>85.8</v>
      </c>
      <c r="P6" s="9" t="s">
        <v>83</v>
      </c>
      <c r="Q6" s="9" t="s">
        <v>84</v>
      </c>
      <c r="R6" s="9" t="s">
        <v>85</v>
      </c>
      <c r="S6" s="15" t="s">
        <v>86</v>
      </c>
      <c r="T6" s="16" t="s">
        <v>39</v>
      </c>
      <c r="U6" s="16" t="s">
        <v>40</v>
      </c>
      <c r="V6" s="16" t="s">
        <v>41</v>
      </c>
    </row>
    <row r="7" s="2" customFormat="1" ht="29" customHeight="1" spans="1:22">
      <c r="A7" s="61" t="s">
        <v>87</v>
      </c>
      <c r="B7" s="62" t="s">
        <v>88</v>
      </c>
      <c r="C7" s="62" t="s">
        <v>89</v>
      </c>
      <c r="D7" s="9" t="s">
        <v>45</v>
      </c>
      <c r="E7" s="62" t="s">
        <v>90</v>
      </c>
      <c r="F7" s="9" t="s">
        <v>91</v>
      </c>
      <c r="G7" s="9" t="s">
        <v>79</v>
      </c>
      <c r="H7" s="9" t="s">
        <v>92</v>
      </c>
      <c r="I7" s="9" t="s">
        <v>93</v>
      </c>
      <c r="J7" s="9" t="s">
        <v>94</v>
      </c>
      <c r="K7" s="9">
        <v>67.6</v>
      </c>
      <c r="L7" s="9">
        <f t="shared" si="0"/>
        <v>40.56</v>
      </c>
      <c r="M7" s="9" t="s">
        <v>67</v>
      </c>
      <c r="N7" s="9" t="s">
        <v>68</v>
      </c>
      <c r="O7" s="9">
        <v>86</v>
      </c>
      <c r="P7" s="9" t="s">
        <v>69</v>
      </c>
      <c r="Q7" s="9" t="s">
        <v>70</v>
      </c>
      <c r="R7" s="9" t="s">
        <v>71</v>
      </c>
      <c r="S7" s="15" t="s">
        <v>95</v>
      </c>
      <c r="T7" s="16" t="s">
        <v>39</v>
      </c>
      <c r="U7" s="16" t="s">
        <v>40</v>
      </c>
      <c r="V7" s="16" t="s">
        <v>41</v>
      </c>
    </row>
    <row r="8" s="2" customFormat="1" ht="29" customHeight="1" spans="1:22">
      <c r="A8" s="61" t="s">
        <v>96</v>
      </c>
      <c r="B8" s="62" t="s">
        <v>97</v>
      </c>
      <c r="C8" s="62" t="s">
        <v>98</v>
      </c>
      <c r="D8" s="9" t="s">
        <v>45</v>
      </c>
      <c r="E8" s="62" t="s">
        <v>99</v>
      </c>
      <c r="F8" s="9" t="s">
        <v>100</v>
      </c>
      <c r="G8" s="9" t="s">
        <v>101</v>
      </c>
      <c r="H8" s="9" t="s">
        <v>29</v>
      </c>
      <c r="I8" s="9" t="s">
        <v>102</v>
      </c>
      <c r="J8" s="9" t="s">
        <v>103</v>
      </c>
      <c r="K8" s="9">
        <v>68.2</v>
      </c>
      <c r="L8" s="9">
        <f t="shared" si="0"/>
        <v>40.92</v>
      </c>
      <c r="M8" s="9" t="s">
        <v>55</v>
      </c>
      <c r="N8" s="9" t="s">
        <v>104</v>
      </c>
      <c r="O8" s="9">
        <v>84.8</v>
      </c>
      <c r="P8" s="9" t="s">
        <v>105</v>
      </c>
      <c r="Q8" s="9" t="s">
        <v>106</v>
      </c>
      <c r="R8" s="9" t="s">
        <v>107</v>
      </c>
      <c r="S8" s="15" t="s">
        <v>108</v>
      </c>
      <c r="T8" s="16" t="s">
        <v>39</v>
      </c>
      <c r="U8" s="16" t="s">
        <v>40</v>
      </c>
      <c r="V8" s="16" t="s">
        <v>41</v>
      </c>
    </row>
    <row r="9" s="2" customFormat="1" ht="29" customHeight="1" spans="1:22">
      <c r="A9" s="61" t="s">
        <v>109</v>
      </c>
      <c r="B9" s="62" t="s">
        <v>110</v>
      </c>
      <c r="C9" s="62" t="s">
        <v>111</v>
      </c>
      <c r="D9" s="9" t="s">
        <v>45</v>
      </c>
      <c r="E9" s="62" t="s">
        <v>112</v>
      </c>
      <c r="F9" s="9" t="s">
        <v>113</v>
      </c>
      <c r="G9" s="9" t="s">
        <v>114</v>
      </c>
      <c r="H9" s="9" t="s">
        <v>115</v>
      </c>
      <c r="I9" s="9" t="s">
        <v>93</v>
      </c>
      <c r="J9" s="9" t="s">
        <v>116</v>
      </c>
      <c r="K9" s="9">
        <v>69.8</v>
      </c>
      <c r="L9" s="9">
        <f t="shared" si="0"/>
        <v>41.88</v>
      </c>
      <c r="M9" s="9" t="s">
        <v>49</v>
      </c>
      <c r="N9" s="9" t="s">
        <v>117</v>
      </c>
      <c r="O9" s="9">
        <v>82.4</v>
      </c>
      <c r="P9" s="9" t="s">
        <v>118</v>
      </c>
      <c r="Q9" s="9" t="s">
        <v>119</v>
      </c>
      <c r="R9" s="9" t="s">
        <v>120</v>
      </c>
      <c r="S9" s="15" t="s">
        <v>121</v>
      </c>
      <c r="T9" s="16" t="s">
        <v>39</v>
      </c>
      <c r="U9" s="16" t="s">
        <v>40</v>
      </c>
      <c r="V9" s="16" t="s">
        <v>41</v>
      </c>
    </row>
    <row r="10" s="2" customFormat="1" ht="29" customHeight="1" spans="1:22">
      <c r="A10" s="61" t="s">
        <v>122</v>
      </c>
      <c r="B10" s="62" t="s">
        <v>123</v>
      </c>
      <c r="C10" s="62" t="s">
        <v>124</v>
      </c>
      <c r="D10" s="9" t="s">
        <v>45</v>
      </c>
      <c r="E10" s="62" t="s">
        <v>125</v>
      </c>
      <c r="F10" s="9" t="s">
        <v>126</v>
      </c>
      <c r="G10" s="9" t="s">
        <v>114</v>
      </c>
      <c r="H10" s="9" t="s">
        <v>29</v>
      </c>
      <c r="I10" s="9" t="s">
        <v>127</v>
      </c>
      <c r="J10" s="9" t="s">
        <v>128</v>
      </c>
      <c r="K10" s="9">
        <v>68.6</v>
      </c>
      <c r="L10" s="9">
        <f t="shared" si="0"/>
        <v>41.16</v>
      </c>
      <c r="M10" s="9" t="s">
        <v>129</v>
      </c>
      <c r="N10" s="9" t="s">
        <v>130</v>
      </c>
      <c r="O10" s="9">
        <v>84</v>
      </c>
      <c r="P10" s="9" t="s">
        <v>131</v>
      </c>
      <c r="Q10" s="9" t="s">
        <v>132</v>
      </c>
      <c r="R10" s="9" t="s">
        <v>133</v>
      </c>
      <c r="S10" s="15" t="s">
        <v>134</v>
      </c>
      <c r="T10" s="16" t="s">
        <v>39</v>
      </c>
      <c r="U10" s="16" t="s">
        <v>135</v>
      </c>
      <c r="V10" s="16" t="s">
        <v>41</v>
      </c>
    </row>
    <row r="11" s="2" customFormat="1" ht="29" customHeight="1" spans="1:22">
      <c r="A11" s="61" t="s">
        <v>136</v>
      </c>
      <c r="B11" s="62" t="s">
        <v>137</v>
      </c>
      <c r="C11" s="62" t="s">
        <v>138</v>
      </c>
      <c r="D11" s="9" t="s">
        <v>45</v>
      </c>
      <c r="E11" s="62" t="s">
        <v>139</v>
      </c>
      <c r="F11" s="9" t="s">
        <v>91</v>
      </c>
      <c r="G11" s="9" t="s">
        <v>140</v>
      </c>
      <c r="H11" s="9" t="s">
        <v>141</v>
      </c>
      <c r="I11" s="9" t="s">
        <v>142</v>
      </c>
      <c r="J11" s="9" t="s">
        <v>143</v>
      </c>
      <c r="K11" s="9">
        <v>67.6</v>
      </c>
      <c r="L11" s="9">
        <f t="shared" si="0"/>
        <v>40.56</v>
      </c>
      <c r="M11" s="9" t="s">
        <v>144</v>
      </c>
      <c r="N11" s="9" t="s">
        <v>145</v>
      </c>
      <c r="O11" s="9">
        <v>84.8</v>
      </c>
      <c r="P11" s="9" t="s">
        <v>105</v>
      </c>
      <c r="Q11" s="9" t="s">
        <v>146</v>
      </c>
      <c r="R11" s="9" t="s">
        <v>147</v>
      </c>
      <c r="S11" s="15" t="s">
        <v>148</v>
      </c>
      <c r="T11" s="16" t="s">
        <v>149</v>
      </c>
      <c r="U11" s="16" t="s">
        <v>150</v>
      </c>
      <c r="V11" s="16" t="s">
        <v>150</v>
      </c>
    </row>
    <row r="12" s="2" customFormat="1" ht="29" customHeight="1" spans="1:22">
      <c r="A12" s="61" t="s">
        <v>151</v>
      </c>
      <c r="B12" s="62" t="s">
        <v>152</v>
      </c>
      <c r="C12" s="62" t="s">
        <v>153</v>
      </c>
      <c r="D12" s="9" t="s">
        <v>45</v>
      </c>
      <c r="E12" s="62" t="s">
        <v>154</v>
      </c>
      <c r="F12" s="9" t="s">
        <v>155</v>
      </c>
      <c r="G12" s="9" t="s">
        <v>156</v>
      </c>
      <c r="H12" s="9" t="s">
        <v>114</v>
      </c>
      <c r="I12" s="9" t="s">
        <v>157</v>
      </c>
      <c r="J12" s="9" t="s">
        <v>158</v>
      </c>
      <c r="K12" s="9">
        <v>66</v>
      </c>
      <c r="L12" s="9">
        <f t="shared" si="0"/>
        <v>39.6</v>
      </c>
      <c r="M12" s="16" t="s">
        <v>150</v>
      </c>
      <c r="N12" s="16" t="s">
        <v>150</v>
      </c>
      <c r="O12" s="16" t="s">
        <v>150</v>
      </c>
      <c r="P12" s="16" t="s">
        <v>150</v>
      </c>
      <c r="Q12" s="16" t="s">
        <v>150</v>
      </c>
      <c r="R12" s="16" t="s">
        <v>150</v>
      </c>
      <c r="S12" s="15" t="s">
        <v>159</v>
      </c>
      <c r="T12" s="16" t="s">
        <v>149</v>
      </c>
      <c r="U12" s="16" t="s">
        <v>150</v>
      </c>
      <c r="V12" s="16" t="s">
        <v>150</v>
      </c>
    </row>
    <row r="13" s="2" customFormat="1" ht="29" customHeight="1" spans="1:22">
      <c r="A13" s="61" t="s">
        <v>160</v>
      </c>
      <c r="B13" s="62" t="s">
        <v>161</v>
      </c>
      <c r="C13" s="62" t="s">
        <v>162</v>
      </c>
      <c r="D13" s="9" t="s">
        <v>26</v>
      </c>
      <c r="E13" s="62" t="s">
        <v>163</v>
      </c>
      <c r="F13" s="9">
        <v>318</v>
      </c>
      <c r="G13" s="9" t="s">
        <v>48</v>
      </c>
      <c r="H13" s="9" t="s">
        <v>140</v>
      </c>
      <c r="I13" s="9" t="s">
        <v>115</v>
      </c>
      <c r="J13" s="9" t="s">
        <v>164</v>
      </c>
      <c r="K13" s="9" t="s">
        <v>165</v>
      </c>
      <c r="L13" s="9">
        <v>38.16</v>
      </c>
      <c r="M13" s="16" t="s">
        <v>150</v>
      </c>
      <c r="N13" s="16" t="s">
        <v>150</v>
      </c>
      <c r="O13" s="16" t="s">
        <v>150</v>
      </c>
      <c r="P13" s="16" t="s">
        <v>150</v>
      </c>
      <c r="Q13" s="16" t="s">
        <v>150</v>
      </c>
      <c r="R13" s="16" t="s">
        <v>150</v>
      </c>
      <c r="S13" s="15" t="s">
        <v>166</v>
      </c>
      <c r="T13" s="16" t="s">
        <v>149</v>
      </c>
      <c r="U13" s="16" t="s">
        <v>150</v>
      </c>
      <c r="V13" s="16" t="s">
        <v>150</v>
      </c>
    </row>
    <row r="14" spans="15:15">
      <c r="O14" s="64"/>
    </row>
    <row r="15" spans="15:15">
      <c r="O15" s="64"/>
    </row>
    <row r="16" spans="15:15">
      <c r="O16" s="64"/>
    </row>
    <row r="17" spans="15:15">
      <c r="O17" s="64"/>
    </row>
    <row r="18" spans="15:15">
      <c r="O18" s="64"/>
    </row>
    <row r="19" spans="15:15">
      <c r="O19" s="64"/>
    </row>
    <row r="20" spans="15:15">
      <c r="O20" s="64"/>
    </row>
    <row r="21" spans="15:15">
      <c r="O21" s="64"/>
    </row>
  </sheetData>
  <sortState ref="A3:U21">
    <sortCondition ref="S3" descending="1"/>
  </sortState>
  <mergeCells count="1">
    <mergeCell ref="A1:V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0"/>
  <sheetViews>
    <sheetView topLeftCell="D1" workbookViewId="0">
      <selection activeCell="D2" sqref="$A2:$XFD2"/>
    </sheetView>
  </sheetViews>
  <sheetFormatPr defaultColWidth="9" defaultRowHeight="13.5"/>
  <cols>
    <col min="1" max="1" width="5.375" style="19" customWidth="1"/>
    <col min="3" max="3" width="13" style="19" customWidth="1"/>
    <col min="4" max="4" width="6.125" customWidth="1"/>
    <col min="5" max="5" width="15" customWidth="1"/>
    <col min="6" max="10" width="9" style="20"/>
    <col min="11" max="11" width="10.625" style="20" customWidth="1"/>
    <col min="12" max="12" width="11.875" style="21" customWidth="1"/>
    <col min="13" max="13" width="15.625" style="21" customWidth="1"/>
    <col min="14" max="14" width="12.5" style="20" customWidth="1"/>
    <col min="15" max="15" width="17.875" style="21" customWidth="1"/>
    <col min="16" max="16" width="13.875" style="20" customWidth="1"/>
    <col min="17" max="17" width="15.125" style="20" customWidth="1"/>
    <col min="18" max="18" width="13.25" style="21" customWidth="1"/>
    <col min="19" max="19" width="17.5" style="20" customWidth="1"/>
    <col min="20" max="22" width="9" style="20"/>
  </cols>
  <sheetData>
    <row r="1" ht="50.1" customHeight="1" spans="1:21">
      <c r="A1" s="56" t="s">
        <v>167</v>
      </c>
      <c r="B1" s="57"/>
      <c r="C1" s="58"/>
      <c r="D1" s="57"/>
      <c r="E1" s="57"/>
      <c r="F1" s="58"/>
      <c r="G1" s="58"/>
      <c r="H1" s="58"/>
      <c r="I1" s="58"/>
      <c r="J1" s="58"/>
      <c r="K1" s="58"/>
      <c r="L1" s="63"/>
      <c r="M1" s="63"/>
      <c r="N1" s="58"/>
      <c r="O1" s="63"/>
      <c r="P1" s="58"/>
      <c r="Q1" s="58"/>
      <c r="R1" s="63"/>
      <c r="S1" s="58"/>
      <c r="T1" s="12"/>
      <c r="U1" s="12"/>
    </row>
    <row r="2" s="1" customFormat="1" ht="30" customHeight="1" spans="1:22">
      <c r="A2" s="59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13" t="s">
        <v>19</v>
      </c>
      <c r="T2" s="14" t="s">
        <v>20</v>
      </c>
      <c r="U2" s="14" t="s">
        <v>21</v>
      </c>
      <c r="V2" s="65" t="s">
        <v>22</v>
      </c>
    </row>
    <row r="3" s="2" customFormat="1" ht="30" customHeight="1" spans="1:22">
      <c r="A3" s="61" t="s">
        <v>23</v>
      </c>
      <c r="B3" s="62" t="s">
        <v>168</v>
      </c>
      <c r="C3" s="62" t="s">
        <v>169</v>
      </c>
      <c r="D3" s="62" t="s">
        <v>45</v>
      </c>
      <c r="E3" s="62" t="s">
        <v>170</v>
      </c>
      <c r="F3" s="9" t="s">
        <v>28</v>
      </c>
      <c r="G3" s="9" t="s">
        <v>78</v>
      </c>
      <c r="H3" s="9" t="s">
        <v>141</v>
      </c>
      <c r="I3" s="9" t="s">
        <v>171</v>
      </c>
      <c r="J3" s="9" t="s">
        <v>172</v>
      </c>
      <c r="K3" s="9">
        <v>80</v>
      </c>
      <c r="L3" s="9">
        <f>K3*0.6</f>
        <v>48</v>
      </c>
      <c r="M3" s="9" t="s">
        <v>173</v>
      </c>
      <c r="N3" s="9" t="s">
        <v>174</v>
      </c>
      <c r="O3" s="9">
        <v>87.2</v>
      </c>
      <c r="P3" s="9" t="s">
        <v>175</v>
      </c>
      <c r="Q3" s="9" t="s">
        <v>176</v>
      </c>
      <c r="R3" s="9" t="s">
        <v>177</v>
      </c>
      <c r="S3" s="15" t="s">
        <v>178</v>
      </c>
      <c r="T3" s="16" t="s">
        <v>39</v>
      </c>
      <c r="U3" s="16" t="s">
        <v>179</v>
      </c>
      <c r="V3" s="16" t="s">
        <v>41</v>
      </c>
    </row>
    <row r="4" s="2" customFormat="1" ht="30" customHeight="1" spans="1:22">
      <c r="A4" s="61" t="s">
        <v>42</v>
      </c>
      <c r="B4" s="62" t="s">
        <v>180</v>
      </c>
      <c r="C4" s="62" t="s">
        <v>181</v>
      </c>
      <c r="D4" s="62" t="s">
        <v>45</v>
      </c>
      <c r="E4" s="62" t="s">
        <v>182</v>
      </c>
      <c r="F4" s="9" t="s">
        <v>183</v>
      </c>
      <c r="G4" s="9" t="s">
        <v>184</v>
      </c>
      <c r="H4" s="9" t="s">
        <v>101</v>
      </c>
      <c r="I4" s="9" t="s">
        <v>185</v>
      </c>
      <c r="J4" s="9" t="s">
        <v>66</v>
      </c>
      <c r="K4" s="9">
        <v>69.2</v>
      </c>
      <c r="L4" s="9">
        <f>K4*0.6</f>
        <v>41.52</v>
      </c>
      <c r="M4" s="9" t="s">
        <v>186</v>
      </c>
      <c r="N4" s="9" t="s">
        <v>187</v>
      </c>
      <c r="O4" s="9">
        <v>86.4</v>
      </c>
      <c r="P4" s="9" t="s">
        <v>188</v>
      </c>
      <c r="Q4" s="9" t="s">
        <v>189</v>
      </c>
      <c r="R4" s="9" t="s">
        <v>190</v>
      </c>
      <c r="S4" s="15" t="s">
        <v>191</v>
      </c>
      <c r="T4" s="16" t="s">
        <v>39</v>
      </c>
      <c r="U4" s="16" t="s">
        <v>179</v>
      </c>
      <c r="V4" s="16" t="s">
        <v>41</v>
      </c>
    </row>
    <row r="5" spans="15:15">
      <c r="O5" s="64"/>
    </row>
    <row r="6" spans="15:15">
      <c r="O6" s="64"/>
    </row>
    <row r="7" spans="15:15">
      <c r="O7" s="64"/>
    </row>
    <row r="8" spans="15:15">
      <c r="O8" s="64"/>
    </row>
    <row r="9" spans="15:15">
      <c r="O9" s="64"/>
    </row>
    <row r="10" spans="15:15">
      <c r="O10" s="64"/>
    </row>
  </sheetData>
  <mergeCells count="1">
    <mergeCell ref="A1:S1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8"/>
  <sheetViews>
    <sheetView workbookViewId="0">
      <selection activeCell="T15" sqref="T15"/>
    </sheetView>
  </sheetViews>
  <sheetFormatPr defaultColWidth="9" defaultRowHeight="13.5" outlineLevelRow="7"/>
  <cols>
    <col min="1" max="1" width="5" style="19" customWidth="1"/>
    <col min="3" max="3" width="16.5" style="19" customWidth="1"/>
    <col min="4" max="4" width="5.875" customWidth="1"/>
    <col min="5" max="5" width="10.875" customWidth="1"/>
    <col min="6" max="10" width="9" style="20"/>
    <col min="11" max="11" width="11.125" style="20" customWidth="1"/>
    <col min="12" max="12" width="13" style="21" customWidth="1"/>
    <col min="13" max="13" width="9" style="21"/>
    <col min="14" max="14" width="13.25" style="20" customWidth="1"/>
    <col min="15" max="15" width="9" style="21"/>
    <col min="16" max="16" width="12.875" style="20" customWidth="1"/>
    <col min="17" max="17" width="13.125" style="20" customWidth="1"/>
    <col min="18" max="18" width="12.125" style="21" customWidth="1"/>
    <col min="19" max="21" width="9" style="20"/>
    <col min="22" max="22" width="9" style="3"/>
  </cols>
  <sheetData>
    <row r="1" ht="50" customHeight="1" spans="1:21">
      <c r="A1" s="33" t="s">
        <v>192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/>
      <c r="M1" s="33"/>
      <c r="N1" s="33"/>
      <c r="O1" s="33"/>
      <c r="P1" s="33"/>
      <c r="Q1" s="33"/>
      <c r="R1" s="53"/>
      <c r="S1" s="33"/>
      <c r="T1" s="33"/>
      <c r="U1" s="33"/>
    </row>
    <row r="2" s="32" customFormat="1" ht="36" customHeight="1" spans="1:22">
      <c r="A2" s="6" t="s">
        <v>1</v>
      </c>
      <c r="B2" s="34" t="s">
        <v>2</v>
      </c>
      <c r="C2" s="7" t="s">
        <v>3</v>
      </c>
      <c r="D2" s="34" t="s">
        <v>4</v>
      </c>
      <c r="E2" s="34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193</v>
      </c>
      <c r="N2" s="7" t="s">
        <v>14</v>
      </c>
      <c r="O2" s="7" t="s">
        <v>194</v>
      </c>
      <c r="P2" s="7" t="s">
        <v>16</v>
      </c>
      <c r="Q2" s="7" t="s">
        <v>17</v>
      </c>
      <c r="R2" s="7" t="s">
        <v>18</v>
      </c>
      <c r="S2" s="13" t="s">
        <v>195</v>
      </c>
      <c r="T2" s="42" t="s">
        <v>20</v>
      </c>
      <c r="U2" s="42" t="s">
        <v>21</v>
      </c>
      <c r="V2" s="54" t="s">
        <v>22</v>
      </c>
    </row>
    <row r="3" s="18" customFormat="1" ht="36" customHeight="1" spans="1:22">
      <c r="A3" s="8" t="s">
        <v>23</v>
      </c>
      <c r="B3" s="37" t="s">
        <v>196</v>
      </c>
      <c r="C3" s="9" t="s">
        <v>197</v>
      </c>
      <c r="D3" s="37" t="s">
        <v>45</v>
      </c>
      <c r="E3" s="37" t="s">
        <v>198</v>
      </c>
      <c r="F3" s="9" t="s">
        <v>199</v>
      </c>
      <c r="G3" s="9" t="s">
        <v>64</v>
      </c>
      <c r="H3" s="9" t="s">
        <v>64</v>
      </c>
      <c r="I3" s="9" t="s">
        <v>200</v>
      </c>
      <c r="J3" s="9" t="s">
        <v>201</v>
      </c>
      <c r="K3" s="9">
        <v>85.4</v>
      </c>
      <c r="L3" s="9">
        <f>K3*0.6</f>
        <v>51.24</v>
      </c>
      <c r="M3" s="9" t="s">
        <v>202</v>
      </c>
      <c r="N3" s="9" t="s">
        <v>203</v>
      </c>
      <c r="O3" s="9">
        <v>85.4</v>
      </c>
      <c r="P3" s="9" t="s">
        <v>204</v>
      </c>
      <c r="Q3" s="9" t="s">
        <v>205</v>
      </c>
      <c r="R3" s="9" t="s">
        <v>206</v>
      </c>
      <c r="S3" s="15" t="s">
        <v>207</v>
      </c>
      <c r="T3" s="44" t="s">
        <v>39</v>
      </c>
      <c r="U3" s="44" t="s">
        <v>208</v>
      </c>
      <c r="V3" s="55" t="s">
        <v>41</v>
      </c>
    </row>
    <row r="4" s="18" customFormat="1" ht="36" customHeight="1" spans="1:22">
      <c r="A4" s="8" t="s">
        <v>42</v>
      </c>
      <c r="B4" s="37" t="s">
        <v>209</v>
      </c>
      <c r="C4" s="9" t="s">
        <v>210</v>
      </c>
      <c r="D4" s="37" t="s">
        <v>45</v>
      </c>
      <c r="E4" s="37" t="s">
        <v>211</v>
      </c>
      <c r="F4" s="9" t="s">
        <v>212</v>
      </c>
      <c r="G4" s="9" t="s">
        <v>114</v>
      </c>
      <c r="H4" s="9" t="s">
        <v>141</v>
      </c>
      <c r="I4" s="9" t="s">
        <v>171</v>
      </c>
      <c r="J4" s="9" t="s">
        <v>213</v>
      </c>
      <c r="K4" s="9">
        <v>77.6</v>
      </c>
      <c r="L4" s="9">
        <f t="shared" ref="L4:L8" si="0">K4*0.6</f>
        <v>46.56</v>
      </c>
      <c r="M4" s="9" t="s">
        <v>214</v>
      </c>
      <c r="N4" s="9" t="s">
        <v>215</v>
      </c>
      <c r="O4" s="9">
        <v>86.2</v>
      </c>
      <c r="P4" s="9" t="s">
        <v>216</v>
      </c>
      <c r="Q4" s="9" t="s">
        <v>217</v>
      </c>
      <c r="R4" s="9" t="s">
        <v>218</v>
      </c>
      <c r="S4" s="15" t="s">
        <v>219</v>
      </c>
      <c r="T4" s="44" t="s">
        <v>39</v>
      </c>
      <c r="U4" s="44" t="s">
        <v>208</v>
      </c>
      <c r="V4" s="55" t="s">
        <v>41</v>
      </c>
    </row>
    <row r="5" s="18" customFormat="1" ht="36" customHeight="1" spans="1:22">
      <c r="A5" s="8" t="s">
        <v>58</v>
      </c>
      <c r="B5" s="37" t="s">
        <v>220</v>
      </c>
      <c r="C5" s="9" t="s">
        <v>221</v>
      </c>
      <c r="D5" s="37" t="s">
        <v>45</v>
      </c>
      <c r="E5" s="37" t="s">
        <v>211</v>
      </c>
      <c r="F5" s="9" t="s">
        <v>222</v>
      </c>
      <c r="G5" s="9" t="s">
        <v>141</v>
      </c>
      <c r="H5" s="9" t="s">
        <v>29</v>
      </c>
      <c r="I5" s="9" t="s">
        <v>128</v>
      </c>
      <c r="J5" s="9" t="s">
        <v>223</v>
      </c>
      <c r="K5" s="9">
        <v>74.4</v>
      </c>
      <c r="L5" s="9">
        <f t="shared" si="0"/>
        <v>44.64</v>
      </c>
      <c r="M5" s="9" t="s">
        <v>224</v>
      </c>
      <c r="N5" s="9" t="s">
        <v>225</v>
      </c>
      <c r="O5" s="9">
        <v>85.2</v>
      </c>
      <c r="P5" s="9" t="s">
        <v>226</v>
      </c>
      <c r="Q5" s="9" t="s">
        <v>227</v>
      </c>
      <c r="R5" s="9" t="s">
        <v>228</v>
      </c>
      <c r="S5" s="15" t="s">
        <v>229</v>
      </c>
      <c r="T5" s="44" t="s">
        <v>39</v>
      </c>
      <c r="U5" s="44" t="s">
        <v>208</v>
      </c>
      <c r="V5" s="55" t="s">
        <v>41</v>
      </c>
    </row>
    <row r="6" s="18" customFormat="1" ht="36" customHeight="1" spans="1:22">
      <c r="A6" s="8" t="s">
        <v>73</v>
      </c>
      <c r="B6" s="37" t="s">
        <v>230</v>
      </c>
      <c r="C6" s="9" t="s">
        <v>231</v>
      </c>
      <c r="D6" s="37" t="s">
        <v>45</v>
      </c>
      <c r="E6" s="37" t="s">
        <v>232</v>
      </c>
      <c r="F6" s="9" t="s">
        <v>233</v>
      </c>
      <c r="G6" s="9" t="s">
        <v>234</v>
      </c>
      <c r="H6" s="9" t="s">
        <v>64</v>
      </c>
      <c r="I6" s="9" t="s">
        <v>66</v>
      </c>
      <c r="J6" s="9" t="s">
        <v>235</v>
      </c>
      <c r="K6" s="9">
        <v>73.8</v>
      </c>
      <c r="L6" s="9">
        <f t="shared" si="0"/>
        <v>44.28</v>
      </c>
      <c r="M6" s="9" t="s">
        <v>49</v>
      </c>
      <c r="N6" s="9" t="s">
        <v>117</v>
      </c>
      <c r="O6" s="9">
        <v>86.4</v>
      </c>
      <c r="P6" s="9" t="s">
        <v>188</v>
      </c>
      <c r="Q6" s="9" t="s">
        <v>236</v>
      </c>
      <c r="R6" s="9" t="s">
        <v>237</v>
      </c>
      <c r="S6" s="15" t="s">
        <v>238</v>
      </c>
      <c r="T6" s="44" t="s">
        <v>39</v>
      </c>
      <c r="U6" s="44" t="s">
        <v>239</v>
      </c>
      <c r="V6" s="55" t="s">
        <v>41</v>
      </c>
    </row>
    <row r="7" s="18" customFormat="1" ht="36" customHeight="1" spans="1:22">
      <c r="A7" s="8" t="s">
        <v>87</v>
      </c>
      <c r="B7" s="37" t="s">
        <v>240</v>
      </c>
      <c r="C7" s="9" t="s">
        <v>241</v>
      </c>
      <c r="D7" s="37" t="s">
        <v>45</v>
      </c>
      <c r="E7" s="37" t="s">
        <v>242</v>
      </c>
      <c r="F7" s="9" t="s">
        <v>243</v>
      </c>
      <c r="G7" s="9" t="s">
        <v>114</v>
      </c>
      <c r="H7" s="9" t="s">
        <v>29</v>
      </c>
      <c r="I7" s="9" t="s">
        <v>128</v>
      </c>
      <c r="J7" s="9" t="s">
        <v>143</v>
      </c>
      <c r="K7" s="9">
        <v>70.2</v>
      </c>
      <c r="L7" s="9">
        <f t="shared" si="0"/>
        <v>42.12</v>
      </c>
      <c r="M7" s="9" t="s">
        <v>244</v>
      </c>
      <c r="N7" s="9" t="s">
        <v>245</v>
      </c>
      <c r="O7" s="9">
        <v>82.4</v>
      </c>
      <c r="P7" s="9" t="s">
        <v>118</v>
      </c>
      <c r="Q7" s="9" t="s">
        <v>246</v>
      </c>
      <c r="R7" s="9" t="s">
        <v>247</v>
      </c>
      <c r="S7" s="15" t="s">
        <v>248</v>
      </c>
      <c r="T7" s="44" t="s">
        <v>39</v>
      </c>
      <c r="U7" s="44" t="s">
        <v>239</v>
      </c>
      <c r="V7" s="55" t="s">
        <v>41</v>
      </c>
    </row>
    <row r="8" s="18" customFormat="1" ht="36" customHeight="1" spans="1:22">
      <c r="A8" s="8" t="s">
        <v>96</v>
      </c>
      <c r="B8" s="37" t="s">
        <v>249</v>
      </c>
      <c r="C8" s="9" t="s">
        <v>250</v>
      </c>
      <c r="D8" s="37" t="s">
        <v>26</v>
      </c>
      <c r="E8" s="37" t="s">
        <v>251</v>
      </c>
      <c r="F8" s="9" t="s">
        <v>91</v>
      </c>
      <c r="G8" s="9" t="s">
        <v>114</v>
      </c>
      <c r="H8" s="9" t="s">
        <v>29</v>
      </c>
      <c r="I8" s="9" t="s">
        <v>252</v>
      </c>
      <c r="J8" s="9" t="s">
        <v>128</v>
      </c>
      <c r="K8" s="9">
        <v>67.6</v>
      </c>
      <c r="L8" s="9">
        <f t="shared" si="0"/>
        <v>40.56</v>
      </c>
      <c r="M8" s="9" t="s">
        <v>253</v>
      </c>
      <c r="N8" s="9" t="s">
        <v>254</v>
      </c>
      <c r="O8" s="9">
        <v>87.8</v>
      </c>
      <c r="P8" s="9" t="s">
        <v>255</v>
      </c>
      <c r="Q8" s="9" t="s">
        <v>256</v>
      </c>
      <c r="R8" s="9" t="s">
        <v>257</v>
      </c>
      <c r="S8" s="15" t="s">
        <v>258</v>
      </c>
      <c r="T8" s="44" t="s">
        <v>149</v>
      </c>
      <c r="U8" s="44" t="s">
        <v>150</v>
      </c>
      <c r="V8" s="44" t="s">
        <v>150</v>
      </c>
    </row>
  </sheetData>
  <sortState ref="A2:U7">
    <sortCondition ref="S2" descending="1"/>
  </sortState>
  <mergeCells count="1">
    <mergeCell ref="A1:U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4"/>
  <sheetViews>
    <sheetView workbookViewId="0">
      <selection activeCell="A1" sqref="A1:V1"/>
    </sheetView>
  </sheetViews>
  <sheetFormatPr defaultColWidth="9" defaultRowHeight="13.5" outlineLevelRow="3"/>
  <cols>
    <col min="1" max="1" width="4.75" style="19" customWidth="1"/>
    <col min="3" max="3" width="16" style="19" customWidth="1"/>
    <col min="4" max="4" width="6.25" customWidth="1"/>
    <col min="5" max="5" width="15.25" customWidth="1"/>
    <col min="6" max="10" width="9" style="20"/>
    <col min="11" max="11" width="10" style="20" customWidth="1"/>
    <col min="12" max="12" width="11.125" style="21" customWidth="1"/>
    <col min="13" max="13" width="9" style="21"/>
    <col min="14" max="14" width="12.625" style="20" customWidth="1"/>
    <col min="15" max="15" width="9" style="21"/>
    <col min="16" max="16" width="11.875" style="20" customWidth="1"/>
    <col min="17" max="17" width="11.75" style="21" customWidth="1"/>
    <col min="18" max="18" width="12" style="21" customWidth="1"/>
    <col min="19" max="20" width="9" style="20"/>
    <col min="21" max="21" width="13.875" style="20" customWidth="1"/>
    <col min="22" max="22" width="9" style="3"/>
  </cols>
  <sheetData>
    <row r="1" s="45" customFormat="1" ht="54.95" customHeight="1" spans="1:22">
      <c r="A1" s="46" t="s">
        <v>259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="32" customFormat="1" ht="30.95" customHeight="1" spans="1:22">
      <c r="A2" s="47" t="s">
        <v>1</v>
      </c>
      <c r="B2" s="48" t="s">
        <v>2</v>
      </c>
      <c r="C2" s="49" t="s">
        <v>3</v>
      </c>
      <c r="D2" s="48" t="s">
        <v>4</v>
      </c>
      <c r="E2" s="48" t="s">
        <v>5</v>
      </c>
      <c r="F2" s="49" t="s">
        <v>6</v>
      </c>
      <c r="G2" s="49" t="s">
        <v>7</v>
      </c>
      <c r="H2" s="49" t="s">
        <v>8</v>
      </c>
      <c r="I2" s="49" t="s">
        <v>9</v>
      </c>
      <c r="J2" s="49" t="s">
        <v>10</v>
      </c>
      <c r="K2" s="49" t="s">
        <v>11</v>
      </c>
      <c r="L2" s="49" t="s">
        <v>12</v>
      </c>
      <c r="M2" s="49" t="s">
        <v>193</v>
      </c>
      <c r="N2" s="49" t="s">
        <v>14</v>
      </c>
      <c r="O2" s="49" t="s">
        <v>194</v>
      </c>
      <c r="P2" s="49" t="s">
        <v>16</v>
      </c>
      <c r="Q2" s="49" t="s">
        <v>17</v>
      </c>
      <c r="R2" s="49" t="s">
        <v>18</v>
      </c>
      <c r="S2" s="50" t="s">
        <v>195</v>
      </c>
      <c r="T2" s="51" t="s">
        <v>20</v>
      </c>
      <c r="U2" s="51" t="s">
        <v>21</v>
      </c>
      <c r="V2" s="52" t="s">
        <v>22</v>
      </c>
    </row>
    <row r="3" s="18" customFormat="1" ht="30.95" customHeight="1" spans="1:22">
      <c r="A3" s="8" t="s">
        <v>23</v>
      </c>
      <c r="B3" s="37" t="s">
        <v>260</v>
      </c>
      <c r="C3" s="9" t="s">
        <v>261</v>
      </c>
      <c r="D3" s="37" t="s">
        <v>45</v>
      </c>
      <c r="E3" s="37" t="s">
        <v>262</v>
      </c>
      <c r="F3" s="9" t="s">
        <v>263</v>
      </c>
      <c r="G3" s="9" t="s">
        <v>115</v>
      </c>
      <c r="H3" s="9" t="s">
        <v>140</v>
      </c>
      <c r="I3" s="9" t="s">
        <v>185</v>
      </c>
      <c r="J3" s="9" t="s">
        <v>223</v>
      </c>
      <c r="K3" s="9">
        <v>74</v>
      </c>
      <c r="L3" s="9">
        <f>K3*0.6</f>
        <v>44.4</v>
      </c>
      <c r="M3" s="9" t="s">
        <v>264</v>
      </c>
      <c r="N3" s="9" t="s">
        <v>265</v>
      </c>
      <c r="O3" s="9" t="s">
        <v>266</v>
      </c>
      <c r="P3" s="9" t="s">
        <v>267</v>
      </c>
      <c r="Q3" s="9" t="s">
        <v>268</v>
      </c>
      <c r="R3" s="9" t="s">
        <v>269</v>
      </c>
      <c r="S3" s="15" t="s">
        <v>270</v>
      </c>
      <c r="T3" s="44" t="s">
        <v>39</v>
      </c>
      <c r="U3" s="44" t="s">
        <v>135</v>
      </c>
      <c r="V3" s="31" t="s">
        <v>41</v>
      </c>
    </row>
    <row r="4" s="18" customFormat="1" ht="30.95" customHeight="1" spans="1:22">
      <c r="A4" s="8" t="s">
        <v>42</v>
      </c>
      <c r="B4" s="37" t="s">
        <v>271</v>
      </c>
      <c r="C4" s="70" t="s">
        <v>272</v>
      </c>
      <c r="D4" s="37" t="s">
        <v>26</v>
      </c>
      <c r="E4" s="37" t="s">
        <v>273</v>
      </c>
      <c r="F4" s="9" t="s">
        <v>155</v>
      </c>
      <c r="G4" s="9" t="s">
        <v>79</v>
      </c>
      <c r="H4" s="9" t="s">
        <v>79</v>
      </c>
      <c r="I4" s="9" t="s">
        <v>274</v>
      </c>
      <c r="J4" s="9" t="s">
        <v>275</v>
      </c>
      <c r="K4" s="9">
        <v>66</v>
      </c>
      <c r="L4" s="9">
        <f>K4*0.6</f>
        <v>39.6</v>
      </c>
      <c r="M4" s="9" t="s">
        <v>276</v>
      </c>
      <c r="N4" s="9" t="s">
        <v>277</v>
      </c>
      <c r="O4" s="9" t="s">
        <v>278</v>
      </c>
      <c r="P4" s="9" t="s">
        <v>279</v>
      </c>
      <c r="Q4" s="9" t="s">
        <v>280</v>
      </c>
      <c r="R4" s="9" t="s">
        <v>281</v>
      </c>
      <c r="S4" s="15" t="s">
        <v>282</v>
      </c>
      <c r="T4" s="44" t="s">
        <v>39</v>
      </c>
      <c r="U4" s="44" t="s">
        <v>283</v>
      </c>
      <c r="V4" s="31" t="s">
        <v>41</v>
      </c>
    </row>
  </sheetData>
  <mergeCells count="1">
    <mergeCell ref="A1:V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0"/>
  <sheetViews>
    <sheetView topLeftCell="D1" workbookViewId="0">
      <selection activeCell="P18" sqref="P18"/>
    </sheetView>
  </sheetViews>
  <sheetFormatPr defaultColWidth="9" defaultRowHeight="13.5"/>
  <cols>
    <col min="1" max="1" width="4.25" style="19" customWidth="1"/>
    <col min="3" max="3" width="17.875" style="20" customWidth="1"/>
    <col min="5" max="5" width="16.625" customWidth="1"/>
    <col min="6" max="10" width="9" style="20"/>
    <col min="11" max="11" width="11" style="20" customWidth="1"/>
    <col min="12" max="12" width="12.625" style="21" customWidth="1"/>
    <col min="13" max="13" width="10.75" style="21" customWidth="1"/>
    <col min="14" max="14" width="12.125" style="21" customWidth="1"/>
    <col min="15" max="15" width="9" style="21"/>
    <col min="16" max="16" width="16.25" style="20" customWidth="1"/>
    <col min="17" max="17" width="17.25" style="20" customWidth="1"/>
    <col min="18" max="18" width="16.75" style="21" customWidth="1"/>
    <col min="19" max="20" width="9" style="20"/>
    <col min="21" max="21" width="13.875" style="20" customWidth="1"/>
    <col min="22" max="22" width="9" style="3"/>
  </cols>
  <sheetData>
    <row r="1" ht="48" customHeight="1" spans="1:22">
      <c r="A1" s="33" t="s">
        <v>284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="32" customFormat="1" ht="30.95" customHeight="1" spans="1:22">
      <c r="A2" s="6" t="s">
        <v>1</v>
      </c>
      <c r="B2" s="34" t="s">
        <v>2</v>
      </c>
      <c r="C2" s="7" t="s">
        <v>3</v>
      </c>
      <c r="D2" s="34" t="s">
        <v>4</v>
      </c>
      <c r="E2" s="35" t="s">
        <v>5</v>
      </c>
      <c r="F2" s="3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40" t="s">
        <v>11</v>
      </c>
      <c r="L2" s="7" t="s">
        <v>12</v>
      </c>
      <c r="M2" s="7" t="s">
        <v>193</v>
      </c>
      <c r="N2" s="7" t="s">
        <v>14</v>
      </c>
      <c r="O2" s="7" t="s">
        <v>194</v>
      </c>
      <c r="P2" s="7" t="s">
        <v>16</v>
      </c>
      <c r="Q2" s="7" t="s">
        <v>17</v>
      </c>
      <c r="R2" s="7" t="s">
        <v>18</v>
      </c>
      <c r="S2" s="13" t="s">
        <v>195</v>
      </c>
      <c r="T2" s="42" t="s">
        <v>20</v>
      </c>
      <c r="U2" s="42" t="s">
        <v>21</v>
      </c>
      <c r="V2" s="43" t="s">
        <v>22</v>
      </c>
    </row>
    <row r="3" s="18" customFormat="1" ht="30.95" customHeight="1" spans="1:22">
      <c r="A3" s="8" t="s">
        <v>23</v>
      </c>
      <c r="B3" s="37" t="s">
        <v>285</v>
      </c>
      <c r="C3" s="9" t="s">
        <v>286</v>
      </c>
      <c r="D3" s="37" t="s">
        <v>45</v>
      </c>
      <c r="E3" s="38" t="s">
        <v>287</v>
      </c>
      <c r="F3" s="39" t="s">
        <v>288</v>
      </c>
      <c r="G3" s="9" t="s">
        <v>144</v>
      </c>
      <c r="H3" s="9" t="s">
        <v>79</v>
      </c>
      <c r="I3" s="9" t="s">
        <v>289</v>
      </c>
      <c r="J3" s="9" t="s">
        <v>290</v>
      </c>
      <c r="K3" s="41">
        <v>81.4</v>
      </c>
      <c r="L3" s="9">
        <f>K3*0.6</f>
        <v>48.84</v>
      </c>
      <c r="M3" s="9" t="s">
        <v>291</v>
      </c>
      <c r="N3" s="9" t="s">
        <v>292</v>
      </c>
      <c r="O3" s="9" t="s">
        <v>293</v>
      </c>
      <c r="P3" s="9" t="s">
        <v>54</v>
      </c>
      <c r="Q3" s="9" t="s">
        <v>294</v>
      </c>
      <c r="R3" s="9" t="s">
        <v>295</v>
      </c>
      <c r="S3" s="15" t="s">
        <v>296</v>
      </c>
      <c r="T3" s="44" t="s">
        <v>39</v>
      </c>
      <c r="U3" s="44" t="s">
        <v>283</v>
      </c>
      <c r="V3" s="31" t="s">
        <v>41</v>
      </c>
    </row>
    <row r="4" s="18" customFormat="1" ht="30.95" customHeight="1" spans="1:22">
      <c r="A4" s="8" t="s">
        <v>42</v>
      </c>
      <c r="B4" s="37" t="s">
        <v>297</v>
      </c>
      <c r="C4" s="9" t="s">
        <v>298</v>
      </c>
      <c r="D4" s="37" t="s">
        <v>45</v>
      </c>
      <c r="E4" s="38" t="s">
        <v>299</v>
      </c>
      <c r="F4" s="39" t="s">
        <v>300</v>
      </c>
      <c r="G4" s="9" t="s">
        <v>301</v>
      </c>
      <c r="H4" s="9" t="s">
        <v>101</v>
      </c>
      <c r="I4" s="9" t="s">
        <v>302</v>
      </c>
      <c r="J4" s="9" t="s">
        <v>171</v>
      </c>
      <c r="K4" s="41">
        <v>77</v>
      </c>
      <c r="L4" s="9">
        <f t="shared" ref="L4:L10" si="0">K4*0.6</f>
        <v>46.2</v>
      </c>
      <c r="M4" s="9" t="s">
        <v>303</v>
      </c>
      <c r="N4" s="9" t="s">
        <v>304</v>
      </c>
      <c r="O4" s="9" t="s">
        <v>305</v>
      </c>
      <c r="P4" s="9" t="s">
        <v>306</v>
      </c>
      <c r="Q4" s="9" t="s">
        <v>307</v>
      </c>
      <c r="R4" s="9" t="s">
        <v>308</v>
      </c>
      <c r="S4" s="15" t="s">
        <v>309</v>
      </c>
      <c r="T4" s="44" t="s">
        <v>39</v>
      </c>
      <c r="U4" s="44" t="s">
        <v>283</v>
      </c>
      <c r="V4" s="31" t="s">
        <v>41</v>
      </c>
    </row>
    <row r="5" s="18" customFormat="1" ht="30.95" customHeight="1" spans="1:22">
      <c r="A5" s="8" t="s">
        <v>58</v>
      </c>
      <c r="B5" s="37" t="s">
        <v>310</v>
      </c>
      <c r="C5" s="9" t="s">
        <v>311</v>
      </c>
      <c r="D5" s="37" t="s">
        <v>45</v>
      </c>
      <c r="E5" s="38" t="s">
        <v>312</v>
      </c>
      <c r="F5" s="39" t="s">
        <v>300</v>
      </c>
      <c r="G5" s="9" t="s">
        <v>78</v>
      </c>
      <c r="H5" s="9" t="s">
        <v>313</v>
      </c>
      <c r="I5" s="9" t="s">
        <v>314</v>
      </c>
      <c r="J5" s="9" t="s">
        <v>315</v>
      </c>
      <c r="K5" s="41">
        <v>77</v>
      </c>
      <c r="L5" s="9">
        <f t="shared" si="0"/>
        <v>46.2</v>
      </c>
      <c r="M5" s="9" t="s">
        <v>303</v>
      </c>
      <c r="N5" s="9" t="s">
        <v>304</v>
      </c>
      <c r="O5" s="9" t="s">
        <v>224</v>
      </c>
      <c r="P5" s="9" t="s">
        <v>316</v>
      </c>
      <c r="Q5" s="9" t="s">
        <v>317</v>
      </c>
      <c r="R5" s="9" t="s">
        <v>318</v>
      </c>
      <c r="S5" s="15" t="s">
        <v>319</v>
      </c>
      <c r="T5" s="44" t="s">
        <v>39</v>
      </c>
      <c r="U5" s="44" t="s">
        <v>283</v>
      </c>
      <c r="V5" s="31" t="s">
        <v>41</v>
      </c>
    </row>
    <row r="6" s="18" customFormat="1" ht="30.95" customHeight="1" spans="1:22">
      <c r="A6" s="8" t="s">
        <v>73</v>
      </c>
      <c r="B6" s="37" t="s">
        <v>320</v>
      </c>
      <c r="C6" s="9" t="s">
        <v>321</v>
      </c>
      <c r="D6" s="37" t="s">
        <v>45</v>
      </c>
      <c r="E6" s="38" t="s">
        <v>322</v>
      </c>
      <c r="F6" s="39" t="s">
        <v>323</v>
      </c>
      <c r="G6" s="9" t="s">
        <v>234</v>
      </c>
      <c r="H6" s="9" t="s">
        <v>101</v>
      </c>
      <c r="I6" s="9" t="s">
        <v>116</v>
      </c>
      <c r="J6" s="9" t="s">
        <v>314</v>
      </c>
      <c r="K6" s="41">
        <v>73.2</v>
      </c>
      <c r="L6" s="9">
        <f t="shared" si="0"/>
        <v>43.92</v>
      </c>
      <c r="M6" s="9" t="s">
        <v>324</v>
      </c>
      <c r="N6" s="9" t="s">
        <v>325</v>
      </c>
      <c r="O6" s="9" t="s">
        <v>301</v>
      </c>
      <c r="P6" s="9" t="s">
        <v>131</v>
      </c>
      <c r="Q6" s="9" t="s">
        <v>326</v>
      </c>
      <c r="R6" s="9" t="s">
        <v>327</v>
      </c>
      <c r="S6" s="15" t="s">
        <v>328</v>
      </c>
      <c r="T6" s="44" t="s">
        <v>39</v>
      </c>
      <c r="U6" s="44" t="s">
        <v>283</v>
      </c>
      <c r="V6" s="31" t="s">
        <v>41</v>
      </c>
    </row>
    <row r="7" s="18" customFormat="1" ht="30.95" customHeight="1" spans="1:22">
      <c r="A7" s="8" t="s">
        <v>87</v>
      </c>
      <c r="B7" s="37" t="s">
        <v>329</v>
      </c>
      <c r="C7" s="9" t="s">
        <v>330</v>
      </c>
      <c r="D7" s="37" t="s">
        <v>26</v>
      </c>
      <c r="E7" s="38" t="s">
        <v>331</v>
      </c>
      <c r="F7" s="39" t="s">
        <v>332</v>
      </c>
      <c r="G7" s="9" t="s">
        <v>156</v>
      </c>
      <c r="H7" s="9" t="s">
        <v>184</v>
      </c>
      <c r="I7" s="9" t="s">
        <v>333</v>
      </c>
      <c r="J7" s="9" t="s">
        <v>334</v>
      </c>
      <c r="K7" s="41">
        <v>69</v>
      </c>
      <c r="L7" s="9">
        <f t="shared" si="0"/>
        <v>41.4</v>
      </c>
      <c r="M7" s="9" t="s">
        <v>335</v>
      </c>
      <c r="N7" s="9" t="s">
        <v>336</v>
      </c>
      <c r="O7" s="9" t="s">
        <v>337</v>
      </c>
      <c r="P7" s="9" t="s">
        <v>338</v>
      </c>
      <c r="Q7" s="9" t="s">
        <v>339</v>
      </c>
      <c r="R7" s="9" t="s">
        <v>340</v>
      </c>
      <c r="S7" s="15" t="s">
        <v>341</v>
      </c>
      <c r="T7" s="44" t="s">
        <v>39</v>
      </c>
      <c r="U7" s="44" t="s">
        <v>283</v>
      </c>
      <c r="V7" s="31" t="s">
        <v>41</v>
      </c>
    </row>
    <row r="8" s="18" customFormat="1" ht="30.95" customHeight="1" spans="1:22">
      <c r="A8" s="8" t="s">
        <v>96</v>
      </c>
      <c r="B8" s="37" t="s">
        <v>342</v>
      </c>
      <c r="C8" s="9" t="s">
        <v>343</v>
      </c>
      <c r="D8" s="37" t="s">
        <v>45</v>
      </c>
      <c r="E8" s="38" t="s">
        <v>344</v>
      </c>
      <c r="F8" s="39" t="s">
        <v>243</v>
      </c>
      <c r="G8" s="9" t="s">
        <v>140</v>
      </c>
      <c r="H8" s="9" t="s">
        <v>345</v>
      </c>
      <c r="I8" s="9" t="s">
        <v>346</v>
      </c>
      <c r="J8" s="9" t="s">
        <v>171</v>
      </c>
      <c r="K8" s="41">
        <v>70.2</v>
      </c>
      <c r="L8" s="9">
        <f t="shared" si="0"/>
        <v>42.12</v>
      </c>
      <c r="M8" s="9" t="s">
        <v>347</v>
      </c>
      <c r="N8" s="9" t="s">
        <v>348</v>
      </c>
      <c r="O8" s="9" t="s">
        <v>266</v>
      </c>
      <c r="P8" s="9" t="s">
        <v>267</v>
      </c>
      <c r="Q8" s="9" t="s">
        <v>349</v>
      </c>
      <c r="R8" s="9" t="s">
        <v>350</v>
      </c>
      <c r="S8" s="15" t="s">
        <v>351</v>
      </c>
      <c r="T8" s="44" t="s">
        <v>39</v>
      </c>
      <c r="U8" s="44" t="s">
        <v>283</v>
      </c>
      <c r="V8" s="31" t="s">
        <v>41</v>
      </c>
    </row>
    <row r="9" s="18" customFormat="1" ht="30.95" customHeight="1" spans="1:22">
      <c r="A9" s="8" t="s">
        <v>109</v>
      </c>
      <c r="B9" s="37" t="s">
        <v>352</v>
      </c>
      <c r="C9" s="9" t="s">
        <v>353</v>
      </c>
      <c r="D9" s="37" t="s">
        <v>45</v>
      </c>
      <c r="E9" s="38" t="s">
        <v>354</v>
      </c>
      <c r="F9" s="39" t="s">
        <v>355</v>
      </c>
      <c r="G9" s="9" t="s">
        <v>356</v>
      </c>
      <c r="H9" s="9" t="s">
        <v>357</v>
      </c>
      <c r="I9" s="9" t="s">
        <v>103</v>
      </c>
      <c r="J9" s="9" t="s">
        <v>50</v>
      </c>
      <c r="K9" s="41">
        <v>66.6</v>
      </c>
      <c r="L9" s="9">
        <f t="shared" si="0"/>
        <v>39.96</v>
      </c>
      <c r="M9" s="9" t="s">
        <v>291</v>
      </c>
      <c r="N9" s="9" t="s">
        <v>292</v>
      </c>
      <c r="O9" s="9" t="s">
        <v>358</v>
      </c>
      <c r="P9" s="9" t="s">
        <v>359</v>
      </c>
      <c r="Q9" s="9" t="s">
        <v>360</v>
      </c>
      <c r="R9" s="9" t="s">
        <v>361</v>
      </c>
      <c r="S9" s="15" t="s">
        <v>362</v>
      </c>
      <c r="T9" s="44" t="s">
        <v>39</v>
      </c>
      <c r="U9" s="44" t="s">
        <v>283</v>
      </c>
      <c r="V9" s="31" t="s">
        <v>41</v>
      </c>
    </row>
    <row r="10" s="18" customFormat="1" ht="30.95" customHeight="1" spans="1:22">
      <c r="A10" s="8" t="s">
        <v>122</v>
      </c>
      <c r="B10" s="37" t="s">
        <v>363</v>
      </c>
      <c r="C10" s="9" t="s">
        <v>364</v>
      </c>
      <c r="D10" s="37" t="s">
        <v>26</v>
      </c>
      <c r="E10" s="38" t="s">
        <v>365</v>
      </c>
      <c r="F10" s="39" t="s">
        <v>366</v>
      </c>
      <c r="G10" s="9" t="s">
        <v>367</v>
      </c>
      <c r="H10" s="9" t="s">
        <v>368</v>
      </c>
      <c r="I10" s="9" t="s">
        <v>157</v>
      </c>
      <c r="J10" s="9" t="s">
        <v>66</v>
      </c>
      <c r="K10" s="41">
        <v>67.8</v>
      </c>
      <c r="L10" s="9">
        <f t="shared" si="0"/>
        <v>40.68</v>
      </c>
      <c r="M10" s="9" t="s">
        <v>369</v>
      </c>
      <c r="N10" s="9" t="s">
        <v>370</v>
      </c>
      <c r="O10" s="9" t="s">
        <v>371</v>
      </c>
      <c r="P10" s="9" t="s">
        <v>372</v>
      </c>
      <c r="Q10" s="9" t="s">
        <v>373</v>
      </c>
      <c r="R10" s="9" t="s">
        <v>374</v>
      </c>
      <c r="S10" s="15" t="s">
        <v>375</v>
      </c>
      <c r="T10" s="44" t="s">
        <v>39</v>
      </c>
      <c r="U10" s="44" t="s">
        <v>283</v>
      </c>
      <c r="V10" s="31" t="s">
        <v>41</v>
      </c>
    </row>
  </sheetData>
  <sortState ref="A2:U9">
    <sortCondition ref="S2" descending="1"/>
  </sortState>
  <mergeCells count="1">
    <mergeCell ref="A1:V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4"/>
  <sheetViews>
    <sheetView topLeftCell="F1" workbookViewId="0">
      <selection activeCell="K10" sqref="K10"/>
    </sheetView>
  </sheetViews>
  <sheetFormatPr defaultColWidth="9" defaultRowHeight="13.5"/>
  <cols>
    <col min="1" max="1" width="4.125" style="19" customWidth="1"/>
    <col min="3" max="3" width="14.5" style="19" customWidth="1"/>
    <col min="4" max="4" width="7.375" customWidth="1"/>
    <col min="5" max="5" width="17.5" customWidth="1"/>
    <col min="6" max="10" width="9" style="20"/>
    <col min="11" max="11" width="11.125" style="20" customWidth="1"/>
    <col min="12" max="12" width="15" style="21" customWidth="1"/>
    <col min="13" max="13" width="16.75" style="21" customWidth="1"/>
    <col min="14" max="14" width="14.5" style="20" customWidth="1"/>
    <col min="15" max="15" width="13" style="21" customWidth="1"/>
    <col min="16" max="16" width="14.125" style="20" customWidth="1"/>
    <col min="17" max="17" width="16.125" style="20" customWidth="1"/>
    <col min="18" max="18" width="15.375" style="21" customWidth="1"/>
    <col min="19" max="19" width="16.875" style="20" customWidth="1"/>
    <col min="20" max="20" width="9" style="20"/>
    <col min="21" max="21" width="16" style="20" customWidth="1"/>
    <col min="22" max="22" width="9" style="3"/>
  </cols>
  <sheetData>
    <row r="1" ht="59" customHeight="1" spans="1:22">
      <c r="A1" s="22" t="s">
        <v>376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="18" customFormat="1" ht="30" customHeight="1" spans="1:22">
      <c r="A2" s="23" t="s">
        <v>1</v>
      </c>
      <c r="B2" s="24" t="s">
        <v>2</v>
      </c>
      <c r="C2" s="25" t="s">
        <v>3</v>
      </c>
      <c r="D2" s="24" t="s">
        <v>4</v>
      </c>
      <c r="E2" s="26" t="s">
        <v>5</v>
      </c>
      <c r="F2" s="27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8" t="s">
        <v>11</v>
      </c>
      <c r="L2" s="25" t="s">
        <v>12</v>
      </c>
      <c r="M2" s="25" t="s">
        <v>193</v>
      </c>
      <c r="N2" s="25" t="s">
        <v>14</v>
      </c>
      <c r="O2" s="25" t="s">
        <v>194</v>
      </c>
      <c r="P2" s="25" t="s">
        <v>16</v>
      </c>
      <c r="Q2" s="25" t="s">
        <v>17</v>
      </c>
      <c r="R2" s="25" t="s">
        <v>18</v>
      </c>
      <c r="S2" s="29" t="s">
        <v>195</v>
      </c>
      <c r="T2" s="30" t="s">
        <v>20</v>
      </c>
      <c r="U2" s="30" t="s">
        <v>21</v>
      </c>
      <c r="V2" s="31" t="s">
        <v>22</v>
      </c>
    </row>
    <row r="3" s="18" customFormat="1" ht="30" customHeight="1" spans="1:22">
      <c r="A3" s="23" t="s">
        <v>58</v>
      </c>
      <c r="B3" s="24" t="s">
        <v>377</v>
      </c>
      <c r="C3" s="25" t="s">
        <v>378</v>
      </c>
      <c r="D3" s="24" t="s">
        <v>45</v>
      </c>
      <c r="E3" s="26" t="s">
        <v>379</v>
      </c>
      <c r="F3" s="27" t="s">
        <v>380</v>
      </c>
      <c r="G3" s="25" t="s">
        <v>381</v>
      </c>
      <c r="H3" s="25" t="s">
        <v>101</v>
      </c>
      <c r="I3" s="25" t="s">
        <v>290</v>
      </c>
      <c r="J3" s="25" t="s">
        <v>289</v>
      </c>
      <c r="K3" s="28">
        <v>80.6</v>
      </c>
      <c r="L3" s="25">
        <f t="shared" ref="L3:L14" si="0">K3*0.6</f>
        <v>48.36</v>
      </c>
      <c r="M3" s="25" t="s">
        <v>382</v>
      </c>
      <c r="N3" s="25" t="s">
        <v>383</v>
      </c>
      <c r="O3" s="25" t="s">
        <v>157</v>
      </c>
      <c r="P3" s="25" t="s">
        <v>136</v>
      </c>
      <c r="Q3" s="25" t="s">
        <v>384</v>
      </c>
      <c r="R3" s="25" t="s">
        <v>385</v>
      </c>
      <c r="S3" s="29" t="s">
        <v>386</v>
      </c>
      <c r="T3" s="30" t="s">
        <v>39</v>
      </c>
      <c r="U3" s="30" t="s">
        <v>283</v>
      </c>
      <c r="V3" s="31" t="s">
        <v>387</v>
      </c>
    </row>
    <row r="4" s="18" customFormat="1" ht="30" customHeight="1" spans="1:22">
      <c r="A4" s="23" t="s">
        <v>73</v>
      </c>
      <c r="B4" s="24" t="s">
        <v>388</v>
      </c>
      <c r="C4" s="25" t="s">
        <v>389</v>
      </c>
      <c r="D4" s="24" t="s">
        <v>45</v>
      </c>
      <c r="E4" s="26" t="s">
        <v>390</v>
      </c>
      <c r="F4" s="27" t="s">
        <v>391</v>
      </c>
      <c r="G4" s="25" t="s">
        <v>49</v>
      </c>
      <c r="H4" s="25" t="s">
        <v>29</v>
      </c>
      <c r="I4" s="25" t="s">
        <v>392</v>
      </c>
      <c r="J4" s="25" t="s">
        <v>172</v>
      </c>
      <c r="K4" s="28">
        <v>79.6</v>
      </c>
      <c r="L4" s="25">
        <f t="shared" si="0"/>
        <v>47.76</v>
      </c>
      <c r="M4" s="25" t="s">
        <v>393</v>
      </c>
      <c r="N4" s="25" t="s">
        <v>394</v>
      </c>
      <c r="O4" s="25" t="s">
        <v>395</v>
      </c>
      <c r="P4" s="25" t="s">
        <v>396</v>
      </c>
      <c r="Q4" s="25" t="s">
        <v>397</v>
      </c>
      <c r="R4" s="25" t="s">
        <v>398</v>
      </c>
      <c r="S4" s="29" t="s">
        <v>399</v>
      </c>
      <c r="T4" s="30" t="s">
        <v>39</v>
      </c>
      <c r="U4" s="30" t="s">
        <v>283</v>
      </c>
      <c r="V4" s="31" t="s">
        <v>387</v>
      </c>
    </row>
    <row r="5" s="18" customFormat="1" ht="30" customHeight="1" spans="1:22">
      <c r="A5" s="23" t="s">
        <v>87</v>
      </c>
      <c r="B5" s="24" t="s">
        <v>400</v>
      </c>
      <c r="C5" s="25" t="s">
        <v>401</v>
      </c>
      <c r="D5" s="24" t="s">
        <v>45</v>
      </c>
      <c r="E5" s="26" t="s">
        <v>402</v>
      </c>
      <c r="F5" s="27" t="s">
        <v>403</v>
      </c>
      <c r="G5" s="25" t="s">
        <v>78</v>
      </c>
      <c r="H5" s="25" t="s">
        <v>79</v>
      </c>
      <c r="I5" s="25" t="s">
        <v>404</v>
      </c>
      <c r="J5" s="25" t="s">
        <v>405</v>
      </c>
      <c r="K5" s="28">
        <v>78.8</v>
      </c>
      <c r="L5" s="25">
        <f t="shared" si="0"/>
        <v>47.28</v>
      </c>
      <c r="M5" s="25" t="s">
        <v>406</v>
      </c>
      <c r="N5" s="25" t="s">
        <v>407</v>
      </c>
      <c r="O5" s="25" t="s">
        <v>408</v>
      </c>
      <c r="P5" s="25" t="s">
        <v>409</v>
      </c>
      <c r="Q5" s="25" t="s">
        <v>410</v>
      </c>
      <c r="R5" s="25" t="s">
        <v>411</v>
      </c>
      <c r="S5" s="29" t="s">
        <v>412</v>
      </c>
      <c r="T5" s="30" t="s">
        <v>39</v>
      </c>
      <c r="U5" s="30" t="s">
        <v>283</v>
      </c>
      <c r="V5" s="31" t="s">
        <v>387</v>
      </c>
    </row>
    <row r="6" s="18" customFormat="1" ht="30" customHeight="1" spans="1:22">
      <c r="A6" s="23" t="s">
        <v>96</v>
      </c>
      <c r="B6" s="24" t="s">
        <v>413</v>
      </c>
      <c r="C6" s="25" t="s">
        <v>414</v>
      </c>
      <c r="D6" s="24" t="s">
        <v>45</v>
      </c>
      <c r="E6" s="26" t="s">
        <v>415</v>
      </c>
      <c r="F6" s="27" t="s">
        <v>416</v>
      </c>
      <c r="G6" s="25" t="s">
        <v>156</v>
      </c>
      <c r="H6" s="25" t="s">
        <v>417</v>
      </c>
      <c r="I6" s="25" t="s">
        <v>418</v>
      </c>
      <c r="J6" s="25" t="s">
        <v>419</v>
      </c>
      <c r="K6" s="28">
        <v>77.8</v>
      </c>
      <c r="L6" s="25">
        <f t="shared" si="0"/>
        <v>46.68</v>
      </c>
      <c r="M6" s="25" t="s">
        <v>420</v>
      </c>
      <c r="N6" s="25" t="s">
        <v>421</v>
      </c>
      <c r="O6" s="25" t="s">
        <v>333</v>
      </c>
      <c r="P6" s="25" t="s">
        <v>422</v>
      </c>
      <c r="Q6" s="25" t="s">
        <v>423</v>
      </c>
      <c r="R6" s="25" t="s">
        <v>424</v>
      </c>
      <c r="S6" s="29" t="s">
        <v>425</v>
      </c>
      <c r="T6" s="30" t="s">
        <v>39</v>
      </c>
      <c r="U6" s="30" t="s">
        <v>283</v>
      </c>
      <c r="V6" s="31" t="s">
        <v>387</v>
      </c>
    </row>
    <row r="7" s="18" customFormat="1" ht="30" customHeight="1" spans="1:22">
      <c r="A7" s="23" t="s">
        <v>109</v>
      </c>
      <c r="B7" s="24" t="s">
        <v>426</v>
      </c>
      <c r="C7" s="25" t="s">
        <v>427</v>
      </c>
      <c r="D7" s="24" t="s">
        <v>45</v>
      </c>
      <c r="E7" s="26" t="s">
        <v>428</v>
      </c>
      <c r="F7" s="27" t="s">
        <v>243</v>
      </c>
      <c r="G7" s="25" t="s">
        <v>356</v>
      </c>
      <c r="H7" s="25" t="s">
        <v>429</v>
      </c>
      <c r="I7" s="25" t="s">
        <v>430</v>
      </c>
      <c r="J7" s="25" t="s">
        <v>404</v>
      </c>
      <c r="K7" s="28">
        <v>70.2</v>
      </c>
      <c r="L7" s="25">
        <f t="shared" si="0"/>
        <v>42.12</v>
      </c>
      <c r="M7" s="25" t="s">
        <v>431</v>
      </c>
      <c r="N7" s="25" t="s">
        <v>432</v>
      </c>
      <c r="O7" s="25" t="s">
        <v>433</v>
      </c>
      <c r="P7" s="25" t="s">
        <v>434</v>
      </c>
      <c r="Q7" s="25" t="s">
        <v>435</v>
      </c>
      <c r="R7" s="25" t="s">
        <v>436</v>
      </c>
      <c r="S7" s="29" t="s">
        <v>437</v>
      </c>
      <c r="T7" s="30" t="s">
        <v>39</v>
      </c>
      <c r="U7" s="30" t="s">
        <v>283</v>
      </c>
      <c r="V7" s="31" t="s">
        <v>387</v>
      </c>
    </row>
    <row r="8" s="18" customFormat="1" ht="30" customHeight="1" spans="1:22">
      <c r="A8" s="23" t="s">
        <v>122</v>
      </c>
      <c r="B8" s="24" t="s">
        <v>438</v>
      </c>
      <c r="C8" s="25" t="s">
        <v>439</v>
      </c>
      <c r="D8" s="24" t="s">
        <v>45</v>
      </c>
      <c r="E8" s="26" t="s">
        <v>440</v>
      </c>
      <c r="F8" s="27" t="s">
        <v>126</v>
      </c>
      <c r="G8" s="25" t="s">
        <v>441</v>
      </c>
      <c r="H8" s="25" t="s">
        <v>442</v>
      </c>
      <c r="I8" s="25" t="s">
        <v>235</v>
      </c>
      <c r="J8" s="25" t="s">
        <v>51</v>
      </c>
      <c r="K8" s="28">
        <v>68.6</v>
      </c>
      <c r="L8" s="25">
        <f t="shared" si="0"/>
        <v>41.16</v>
      </c>
      <c r="M8" s="25" t="s">
        <v>264</v>
      </c>
      <c r="N8" s="25" t="s">
        <v>265</v>
      </c>
      <c r="O8" s="25" t="s">
        <v>301</v>
      </c>
      <c r="P8" s="25" t="s">
        <v>131</v>
      </c>
      <c r="Q8" s="25" t="s">
        <v>307</v>
      </c>
      <c r="R8" s="25" t="s">
        <v>308</v>
      </c>
      <c r="S8" s="29" t="s">
        <v>443</v>
      </c>
      <c r="T8" s="30" t="s">
        <v>39</v>
      </c>
      <c r="U8" s="30" t="s">
        <v>283</v>
      </c>
      <c r="V8" s="31" t="s">
        <v>387</v>
      </c>
    </row>
    <row r="9" s="18" customFormat="1" ht="30" customHeight="1" spans="1:22">
      <c r="A9" s="23" t="s">
        <v>136</v>
      </c>
      <c r="B9" s="24" t="s">
        <v>444</v>
      </c>
      <c r="C9" s="25" t="s">
        <v>445</v>
      </c>
      <c r="D9" s="24" t="s">
        <v>45</v>
      </c>
      <c r="E9" s="26" t="s">
        <v>446</v>
      </c>
      <c r="F9" s="27" t="s">
        <v>91</v>
      </c>
      <c r="G9" s="25" t="s">
        <v>345</v>
      </c>
      <c r="H9" s="25" t="s">
        <v>92</v>
      </c>
      <c r="I9" s="25" t="s">
        <v>102</v>
      </c>
      <c r="J9" s="25" t="s">
        <v>66</v>
      </c>
      <c r="K9" s="28">
        <v>67.6</v>
      </c>
      <c r="L9" s="25">
        <f t="shared" si="0"/>
        <v>40.56</v>
      </c>
      <c r="M9" s="25" t="s">
        <v>447</v>
      </c>
      <c r="N9" s="25" t="s">
        <v>448</v>
      </c>
      <c r="O9" s="25" t="s">
        <v>449</v>
      </c>
      <c r="P9" s="25" t="s">
        <v>450</v>
      </c>
      <c r="Q9" s="25" t="s">
        <v>451</v>
      </c>
      <c r="R9" s="25" t="s">
        <v>452</v>
      </c>
      <c r="S9" s="29" t="s">
        <v>453</v>
      </c>
      <c r="T9" s="30" t="s">
        <v>39</v>
      </c>
      <c r="U9" s="30" t="s">
        <v>283</v>
      </c>
      <c r="V9" s="31" t="s">
        <v>387</v>
      </c>
    </row>
    <row r="10" s="18" customFormat="1" ht="30" customHeight="1" spans="1:22">
      <c r="A10" s="23" t="s">
        <v>42</v>
      </c>
      <c r="B10" s="24" t="s">
        <v>454</v>
      </c>
      <c r="C10" s="25" t="s">
        <v>455</v>
      </c>
      <c r="D10" s="24" t="s">
        <v>26</v>
      </c>
      <c r="E10" s="26" t="s">
        <v>154</v>
      </c>
      <c r="F10" s="27" t="s">
        <v>456</v>
      </c>
      <c r="G10" s="25" t="s">
        <v>234</v>
      </c>
      <c r="H10" s="25" t="s">
        <v>429</v>
      </c>
      <c r="I10" s="25" t="s">
        <v>66</v>
      </c>
      <c r="J10" s="25" t="s">
        <v>457</v>
      </c>
      <c r="K10" s="28">
        <v>66.2</v>
      </c>
      <c r="L10" s="25">
        <f t="shared" si="0"/>
        <v>39.72</v>
      </c>
      <c r="M10" s="25" t="s">
        <v>447</v>
      </c>
      <c r="N10" s="25" t="s">
        <v>448</v>
      </c>
      <c r="O10" s="25" t="s">
        <v>458</v>
      </c>
      <c r="P10" s="25" t="s">
        <v>459</v>
      </c>
      <c r="Q10" s="25" t="s">
        <v>460</v>
      </c>
      <c r="R10" s="25" t="s">
        <v>461</v>
      </c>
      <c r="S10" s="29" t="s">
        <v>462</v>
      </c>
      <c r="T10" s="30" t="s">
        <v>39</v>
      </c>
      <c r="U10" s="30" t="s">
        <v>283</v>
      </c>
      <c r="V10" s="31" t="s">
        <v>387</v>
      </c>
    </row>
    <row r="11" s="18" customFormat="1" ht="30" customHeight="1" spans="1:22">
      <c r="A11" s="23" t="s">
        <v>151</v>
      </c>
      <c r="B11" s="24" t="s">
        <v>463</v>
      </c>
      <c r="C11" s="25" t="s">
        <v>464</v>
      </c>
      <c r="D11" s="24" t="s">
        <v>45</v>
      </c>
      <c r="E11" s="26" t="s">
        <v>465</v>
      </c>
      <c r="F11" s="27" t="s">
        <v>466</v>
      </c>
      <c r="G11" s="25" t="s">
        <v>78</v>
      </c>
      <c r="H11" s="25" t="s">
        <v>467</v>
      </c>
      <c r="I11" s="25" t="s">
        <v>468</v>
      </c>
      <c r="J11" s="25" t="s">
        <v>128</v>
      </c>
      <c r="K11" s="28">
        <v>66.8</v>
      </c>
      <c r="L11" s="25">
        <f t="shared" si="0"/>
        <v>40.08</v>
      </c>
      <c r="M11" s="25" t="s">
        <v>393</v>
      </c>
      <c r="N11" s="25" t="s">
        <v>394</v>
      </c>
      <c r="O11" s="25" t="s">
        <v>449</v>
      </c>
      <c r="P11" s="25" t="s">
        <v>450</v>
      </c>
      <c r="Q11" s="25" t="s">
        <v>469</v>
      </c>
      <c r="R11" s="25" t="s">
        <v>470</v>
      </c>
      <c r="S11" s="29" t="s">
        <v>471</v>
      </c>
      <c r="T11" s="30" t="s">
        <v>39</v>
      </c>
      <c r="U11" s="30" t="s">
        <v>283</v>
      </c>
      <c r="V11" s="31" t="s">
        <v>387</v>
      </c>
    </row>
    <row r="12" s="18" customFormat="1" ht="30" customHeight="1" spans="1:22">
      <c r="A12" s="23" t="s">
        <v>160</v>
      </c>
      <c r="B12" s="24" t="s">
        <v>472</v>
      </c>
      <c r="C12" s="25" t="s">
        <v>473</v>
      </c>
      <c r="D12" s="24" t="s">
        <v>26</v>
      </c>
      <c r="E12" s="26" t="s">
        <v>390</v>
      </c>
      <c r="F12" s="27" t="s">
        <v>474</v>
      </c>
      <c r="G12" s="25" t="s">
        <v>48</v>
      </c>
      <c r="H12" s="25" t="s">
        <v>313</v>
      </c>
      <c r="I12" s="25" t="s">
        <v>156</v>
      </c>
      <c r="J12" s="25" t="s">
        <v>103</v>
      </c>
      <c r="K12" s="28">
        <v>65.4</v>
      </c>
      <c r="L12" s="25">
        <f t="shared" si="0"/>
        <v>39.24</v>
      </c>
      <c r="M12" s="25" t="s">
        <v>475</v>
      </c>
      <c r="N12" s="25" t="s">
        <v>476</v>
      </c>
      <c r="O12" s="25" t="s">
        <v>433</v>
      </c>
      <c r="P12" s="25" t="s">
        <v>434</v>
      </c>
      <c r="Q12" s="25" t="s">
        <v>477</v>
      </c>
      <c r="R12" s="25" t="s">
        <v>478</v>
      </c>
      <c r="S12" s="29" t="s">
        <v>479</v>
      </c>
      <c r="T12" s="30" t="s">
        <v>39</v>
      </c>
      <c r="U12" s="30" t="s">
        <v>283</v>
      </c>
      <c r="V12" s="31" t="s">
        <v>387</v>
      </c>
    </row>
    <row r="13" s="18" customFormat="1" ht="30" customHeight="1" spans="1:22">
      <c r="A13" s="23" t="s">
        <v>480</v>
      </c>
      <c r="B13" s="24" t="s">
        <v>481</v>
      </c>
      <c r="C13" s="25" t="s">
        <v>482</v>
      </c>
      <c r="D13" s="24" t="s">
        <v>45</v>
      </c>
      <c r="E13" s="26" t="s">
        <v>483</v>
      </c>
      <c r="F13" s="27" t="s">
        <v>484</v>
      </c>
      <c r="G13" s="25" t="s">
        <v>30</v>
      </c>
      <c r="H13" s="25" t="s">
        <v>485</v>
      </c>
      <c r="I13" s="25" t="s">
        <v>433</v>
      </c>
      <c r="J13" s="25" t="s">
        <v>94</v>
      </c>
      <c r="K13" s="28">
        <v>63</v>
      </c>
      <c r="L13" s="25">
        <f t="shared" si="0"/>
        <v>37.8</v>
      </c>
      <c r="M13" s="25" t="s">
        <v>144</v>
      </c>
      <c r="N13" s="25" t="s">
        <v>145</v>
      </c>
      <c r="O13" s="25" t="s">
        <v>486</v>
      </c>
      <c r="P13" s="25" t="s">
        <v>487</v>
      </c>
      <c r="Q13" s="25" t="s">
        <v>488</v>
      </c>
      <c r="R13" s="25" t="s">
        <v>489</v>
      </c>
      <c r="S13" s="29" t="s">
        <v>490</v>
      </c>
      <c r="T13" s="30" t="s">
        <v>39</v>
      </c>
      <c r="U13" s="30" t="s">
        <v>283</v>
      </c>
      <c r="V13" s="31" t="s">
        <v>387</v>
      </c>
    </row>
    <row r="14" s="18" customFormat="1" ht="30" customHeight="1" spans="1:22">
      <c r="A14" s="23" t="s">
        <v>23</v>
      </c>
      <c r="B14" s="24" t="s">
        <v>491</v>
      </c>
      <c r="C14" s="25" t="s">
        <v>492</v>
      </c>
      <c r="D14" s="24" t="s">
        <v>45</v>
      </c>
      <c r="E14" s="26" t="s">
        <v>493</v>
      </c>
      <c r="F14" s="27" t="s">
        <v>28</v>
      </c>
      <c r="G14" s="25" t="s">
        <v>293</v>
      </c>
      <c r="H14" s="25" t="s">
        <v>92</v>
      </c>
      <c r="I14" s="25" t="s">
        <v>494</v>
      </c>
      <c r="J14" s="25" t="s">
        <v>419</v>
      </c>
      <c r="K14" s="28">
        <v>80</v>
      </c>
      <c r="L14" s="25">
        <f t="shared" si="0"/>
        <v>48</v>
      </c>
      <c r="M14" s="25" t="s">
        <v>495</v>
      </c>
      <c r="N14" s="25" t="s">
        <v>496</v>
      </c>
      <c r="O14" s="25" t="s">
        <v>449</v>
      </c>
      <c r="P14" s="25" t="s">
        <v>450</v>
      </c>
      <c r="Q14" s="25" t="s">
        <v>497</v>
      </c>
      <c r="R14" s="25" t="s">
        <v>498</v>
      </c>
      <c r="S14" s="29">
        <v>81.8456</v>
      </c>
      <c r="T14" s="30" t="s">
        <v>39</v>
      </c>
      <c r="U14" s="30" t="s">
        <v>283</v>
      </c>
      <c r="V14" s="31" t="s">
        <v>387</v>
      </c>
    </row>
  </sheetData>
  <sortState ref="A2:U13">
    <sortCondition ref="S2" descending="1"/>
  </sortState>
  <mergeCells count="1">
    <mergeCell ref="A1:V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6"/>
  <sheetViews>
    <sheetView workbookViewId="0">
      <selection activeCell="M19" sqref="M19"/>
    </sheetView>
  </sheetViews>
  <sheetFormatPr defaultColWidth="9" defaultRowHeight="13.5" outlineLevelRow="5"/>
  <cols>
    <col min="1" max="1" width="4.75" style="3" customWidth="1"/>
    <col min="2" max="2" width="9" style="3"/>
    <col min="3" max="3" width="16.5" style="3" customWidth="1"/>
    <col min="4" max="5" width="9" style="3"/>
    <col min="6" max="6" width="11.25" style="3" customWidth="1"/>
    <col min="7" max="7" width="9" style="3"/>
    <col min="8" max="9" width="10.375" style="3" customWidth="1"/>
    <col min="10" max="10" width="7.625" style="3" customWidth="1"/>
    <col min="11" max="11" width="5.5" style="3" customWidth="1"/>
    <col min="12" max="13" width="11" style="3" customWidth="1"/>
    <col min="14" max="14" width="12.25" style="3" customWidth="1"/>
    <col min="15" max="15" width="11.125" style="3" customWidth="1"/>
    <col min="16" max="16" width="11.875" style="4" customWidth="1"/>
    <col min="17" max="17" width="14.25" style="3" customWidth="1"/>
    <col min="18" max="18" width="10.25" style="4" customWidth="1"/>
    <col min="19" max="19" width="9.875" style="3" customWidth="1"/>
    <col min="20" max="20" width="10.25" style="3" customWidth="1"/>
    <col min="21" max="21" width="9.375" style="3" customWidth="1"/>
    <col min="22" max="22" width="10.75" style="3" customWidth="1"/>
    <col min="23" max="24" width="9" style="3"/>
    <col min="25" max="25" width="11.75" style="3" customWidth="1"/>
  </cols>
  <sheetData>
    <row r="1" ht="39" customHeight="1" spans="1:24">
      <c r="A1" s="5" t="s">
        <v>499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0"/>
      <c r="O1" s="5"/>
      <c r="P1" s="10"/>
      <c r="Q1" s="5"/>
      <c r="R1" s="10"/>
      <c r="S1" s="5"/>
      <c r="T1" s="5"/>
      <c r="U1" s="5"/>
      <c r="V1" s="5"/>
      <c r="W1" s="12"/>
      <c r="X1" s="12"/>
    </row>
    <row r="2" spans="14:14">
      <c r="N2" s="4"/>
    </row>
    <row r="3" s="1" customFormat="1" ht="29" customHeight="1" spans="1: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500</v>
      </c>
      <c r="G3" s="7" t="s">
        <v>501</v>
      </c>
      <c r="H3" s="7" t="s">
        <v>502</v>
      </c>
      <c r="I3" s="7" t="s">
        <v>503</v>
      </c>
      <c r="J3" s="7" t="s">
        <v>7</v>
      </c>
      <c r="K3" s="7" t="s">
        <v>8</v>
      </c>
      <c r="L3" s="11" t="s">
        <v>504</v>
      </c>
      <c r="M3" s="11" t="s">
        <v>505</v>
      </c>
      <c r="N3" s="7" t="s">
        <v>506</v>
      </c>
      <c r="O3" s="7" t="s">
        <v>507</v>
      </c>
      <c r="P3" s="7" t="s">
        <v>13</v>
      </c>
      <c r="Q3" s="7" t="s">
        <v>508</v>
      </c>
      <c r="R3" s="7" t="s">
        <v>15</v>
      </c>
      <c r="S3" s="7" t="s">
        <v>509</v>
      </c>
      <c r="T3" s="7" t="s">
        <v>17</v>
      </c>
      <c r="U3" s="7" t="s">
        <v>510</v>
      </c>
      <c r="V3" s="13" t="s">
        <v>19</v>
      </c>
      <c r="W3" s="14" t="s">
        <v>20</v>
      </c>
      <c r="X3" s="14" t="s">
        <v>21</v>
      </c>
      <c r="Y3" s="17" t="s">
        <v>22</v>
      </c>
    </row>
    <row r="4" s="2" customFormat="1" ht="29" customHeight="1" spans="1:25">
      <c r="A4" s="8" t="s">
        <v>23</v>
      </c>
      <c r="B4" s="9" t="s">
        <v>511</v>
      </c>
      <c r="C4" s="9" t="s">
        <v>512</v>
      </c>
      <c r="D4" s="9" t="s">
        <v>26</v>
      </c>
      <c r="E4" s="9" t="s">
        <v>354</v>
      </c>
      <c r="F4" s="9" t="s">
        <v>513</v>
      </c>
      <c r="G4" s="9" t="s">
        <v>40</v>
      </c>
      <c r="H4" s="9" t="s">
        <v>40</v>
      </c>
      <c r="I4" s="11">
        <v>363</v>
      </c>
      <c r="J4" s="9">
        <v>78</v>
      </c>
      <c r="K4" s="9">
        <v>70</v>
      </c>
      <c r="L4" s="11">
        <v>105</v>
      </c>
      <c r="M4" s="11">
        <v>110</v>
      </c>
      <c r="N4" s="9">
        <v>74</v>
      </c>
      <c r="O4" s="9">
        <v>22.2</v>
      </c>
      <c r="P4" s="9">
        <v>87</v>
      </c>
      <c r="Q4" s="9" t="s">
        <v>514</v>
      </c>
      <c r="R4" s="9">
        <v>85</v>
      </c>
      <c r="S4" s="9" t="s">
        <v>515</v>
      </c>
      <c r="T4" s="9" t="s">
        <v>324</v>
      </c>
      <c r="U4" s="9" t="s">
        <v>516</v>
      </c>
      <c r="V4" s="15" t="s">
        <v>517</v>
      </c>
      <c r="W4" s="16" t="s">
        <v>39</v>
      </c>
      <c r="X4" s="16" t="s">
        <v>40</v>
      </c>
      <c r="Y4" s="16" t="s">
        <v>41</v>
      </c>
    </row>
    <row r="5" s="2" customFormat="1" ht="29" customHeight="1" spans="1:25">
      <c r="A5" s="8" t="s">
        <v>42</v>
      </c>
      <c r="B5" s="9" t="s">
        <v>518</v>
      </c>
      <c r="C5" s="9" t="s">
        <v>519</v>
      </c>
      <c r="D5" s="9" t="s">
        <v>45</v>
      </c>
      <c r="E5" s="9" t="s">
        <v>520</v>
      </c>
      <c r="F5" s="9" t="s">
        <v>521</v>
      </c>
      <c r="G5" s="9" t="s">
        <v>40</v>
      </c>
      <c r="H5" s="9" t="s">
        <v>40</v>
      </c>
      <c r="I5" s="11">
        <v>376</v>
      </c>
      <c r="J5" s="9">
        <v>62</v>
      </c>
      <c r="K5" s="9">
        <v>77</v>
      </c>
      <c r="L5" s="11">
        <v>120</v>
      </c>
      <c r="M5" s="11">
        <v>117</v>
      </c>
      <c r="N5" s="9">
        <v>69.5</v>
      </c>
      <c r="O5" s="9">
        <v>20.85</v>
      </c>
      <c r="P5" s="9" t="s">
        <v>522</v>
      </c>
      <c r="Q5" s="9" t="s">
        <v>523</v>
      </c>
      <c r="R5" s="9">
        <v>83.8</v>
      </c>
      <c r="S5" s="9" t="s">
        <v>524</v>
      </c>
      <c r="T5" s="9" t="s">
        <v>525</v>
      </c>
      <c r="U5" s="9" t="s">
        <v>526</v>
      </c>
      <c r="V5" s="15" t="s">
        <v>527</v>
      </c>
      <c r="W5" s="16" t="s">
        <v>39</v>
      </c>
      <c r="X5" s="16" t="s">
        <v>40</v>
      </c>
      <c r="Y5" s="16" t="s">
        <v>41</v>
      </c>
    </row>
    <row r="6" s="2" customFormat="1" ht="29" customHeight="1" spans="1:25">
      <c r="A6" s="8" t="s">
        <v>58</v>
      </c>
      <c r="B6" s="9" t="s">
        <v>528</v>
      </c>
      <c r="C6" s="9" t="s">
        <v>529</v>
      </c>
      <c r="D6" s="9" t="s">
        <v>26</v>
      </c>
      <c r="E6" s="9" t="s">
        <v>354</v>
      </c>
      <c r="F6" s="9" t="s">
        <v>530</v>
      </c>
      <c r="G6" s="9" t="s">
        <v>531</v>
      </c>
      <c r="H6" s="9" t="s">
        <v>532</v>
      </c>
      <c r="I6" s="11">
        <v>349</v>
      </c>
      <c r="J6" s="9">
        <v>69</v>
      </c>
      <c r="K6" s="9">
        <v>68</v>
      </c>
      <c r="L6" s="11">
        <v>103</v>
      </c>
      <c r="M6" s="11">
        <v>109</v>
      </c>
      <c r="N6" s="9">
        <v>68.5</v>
      </c>
      <c r="O6" s="9">
        <v>20.55</v>
      </c>
      <c r="P6" s="9" t="s">
        <v>533</v>
      </c>
      <c r="Q6" s="9" t="s">
        <v>534</v>
      </c>
      <c r="R6" s="9">
        <v>84</v>
      </c>
      <c r="S6" s="9" t="s">
        <v>535</v>
      </c>
      <c r="T6" s="9" t="s">
        <v>536</v>
      </c>
      <c r="U6" s="9" t="s">
        <v>537</v>
      </c>
      <c r="V6" s="15" t="s">
        <v>538</v>
      </c>
      <c r="W6" s="16" t="s">
        <v>39</v>
      </c>
      <c r="X6" s="16" t="s">
        <v>239</v>
      </c>
      <c r="Y6" s="16" t="s">
        <v>41</v>
      </c>
    </row>
  </sheetData>
  <mergeCells count="1">
    <mergeCell ref="A1:V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综合成绩库-社会学</vt:lpstr>
      <vt:lpstr>综合成绩库-人类学</vt:lpstr>
      <vt:lpstr>综合成绩库-民俗学</vt:lpstr>
      <vt:lpstr>综合成绩库社会工作学硕</vt:lpstr>
      <vt:lpstr>综合成绩库-社工专硕</vt:lpstr>
      <vt:lpstr>综合成绩库-社工非全日制</vt:lpstr>
      <vt:lpstr>优质计划申请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余园</cp:lastModifiedBy>
  <dcterms:created xsi:type="dcterms:W3CDTF">2017-03-07T03:15:00Z</dcterms:created>
  <dcterms:modified xsi:type="dcterms:W3CDTF">2017-04-13T01:39:30Z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2052-10.1.0.6382</vt:lpwstr>
  </property>
</Properties>
</file>